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.speck\Desktop\XBRL\Dateien für Webseite\"/>
    </mc:Choice>
  </mc:AlternateContent>
  <bookViews>
    <workbookView xWindow="0" yWindow="0" windowWidth="33600" windowHeight="21000"/>
  </bookViews>
  <sheets>
    <sheet name="Taxonomie" sheetId="1" r:id="rId1"/>
    <sheet name="Sheet1" sheetId="2" r:id="rId2"/>
  </sheets>
  <definedNames>
    <definedName name="_xlnm._FilterDatabase" localSheetId="0" hidden="1">Taxonomie!$A$1:$AL$768</definedName>
    <definedName name="abstract">Taxonomie!$AA$4</definedName>
    <definedName name="Article">Taxonomie!#REF!</definedName>
    <definedName name="change_type">Taxonomie!#REF!</definedName>
    <definedName name="Clause">Taxonomie!#REF!</definedName>
    <definedName name="comment">Taxonomie!#REF!</definedName>
    <definedName name="content">Taxonomie!#REF!</definedName>
    <definedName name="documentation_de">Taxonomie!#REF!</definedName>
    <definedName name="documentation_en">Taxonomie!#REF!</definedName>
    <definedName name="IssueDate">Taxonomie!#REF!</definedName>
    <definedName name="item_tuple">Taxonomie!$AE$4</definedName>
    <definedName name="label">Taxonomie!$V$4</definedName>
    <definedName name="label_de">Taxonomie!$AG$4</definedName>
    <definedName name="label_en">Taxonomie!$AH$4</definedName>
    <definedName name="last_change">Taxonomie!#REF!</definedName>
    <definedName name="level">Taxonomie!$T$4</definedName>
    <definedName name="lex_pattern">Taxonomie!#REF!</definedName>
    <definedName name="localname">Taxonomie!$Z$4</definedName>
    <definedName name="max_occurences">Taxonomie!#REF!</definedName>
    <definedName name="min_occurences">Taxonomie!$AF$4</definedName>
    <definedName name="Name">Taxonomie!$AK$4</definedName>
    <definedName name="negativeLabel_de">Taxonomie!#REF!</definedName>
    <definedName name="negativeLabel_en">Taxonomie!#REF!</definedName>
    <definedName name="negativeTerseLabel_de">Taxonomie!#REF!</definedName>
    <definedName name="negativeTerseLabel_en">Taxonomie!#REF!</definedName>
    <definedName name="nillable">Taxonomie!$AD$4</definedName>
    <definedName name="Note">Taxonomie!#REF!</definedName>
    <definedName name="ns">Taxonomie!$X$4</definedName>
    <definedName name="Number">Taxonomie!#REF!</definedName>
    <definedName name="Paragraph">Taxonomie!$AL$4</definedName>
    <definedName name="period_type">Taxonomie!$AC$4</definedName>
    <definedName name="periodEndLabel_de">Taxonomie!#REF!</definedName>
    <definedName name="periodEndLabel_en">Taxonomie!#REF!</definedName>
    <definedName name="periodStartLabel_de">Taxonomie!#REF!</definedName>
    <definedName name="periodStartLabel_en">Taxonomie!#REF!</definedName>
    <definedName name="pos_7143431_6Y31632749X31632712">Taxonomie!#REF!</definedName>
    <definedName name="pos_7143440_6Y31632749X31632712X31632565">Taxonomie!#REF!</definedName>
    <definedName name="pos_7143448_6Y31632749X31632550">Taxonomie!#REF!</definedName>
    <definedName name="pos_7143457_6Y31632749X31632550X31632531">Taxonomie!#REF!</definedName>
    <definedName name="pos_7143465_6Y31632540">Taxonomie!#REF!</definedName>
    <definedName name="pos_7143474_6Y31632526">Taxonomie!#REF!</definedName>
    <definedName name="pos_7143483_6Y31632632">Taxonomie!#REF!</definedName>
    <definedName name="pos_7143492_6Y31632597">Taxonomie!#REF!</definedName>
    <definedName name="pos_7143492_6Y31632618">Taxonomie!#REF!</definedName>
    <definedName name="pos_7143501_6Y31632581">Taxonomie!#REF!</definedName>
    <definedName name="pos_7143510_6Y31632581X31632439">Taxonomie!#REF!</definedName>
    <definedName name="pos_7143518_6Y31632416">Taxonomie!#REF!</definedName>
    <definedName name="pos_7143527_6Y31632402">Taxonomie!#REF!</definedName>
    <definedName name="pos_7143536_6Y31632412">Taxonomie!#REF!</definedName>
    <definedName name="pos_7143545_6Y31632398">Taxonomie!#REF!</definedName>
    <definedName name="pos_7143554_6Y31632808">Taxonomie!#REF!</definedName>
    <definedName name="pos_7143563_6Y31632794">Taxonomie!#REF!</definedName>
    <definedName name="pos_7143572_6Y31632772">Taxonomie!#REF!</definedName>
    <definedName name="pos_7143581_6Y31632865">Taxonomie!#REF!</definedName>
    <definedName name="pos_7143581_6Y31632886">Taxonomie!#REF!</definedName>
    <definedName name="pos_7143590_6Y31632849">Taxonomie!#REF!</definedName>
    <definedName name="pos_7143599_6Y31632849X31632835">Taxonomie!#REF!</definedName>
    <definedName name="pos_7143607_6Y31632844">Taxonomie!#REF!</definedName>
    <definedName name="pos_7143616_6Y31632702">Taxonomie!#REF!</definedName>
    <definedName name="pos_7143625_6Y31632680">Taxonomie!#REF!</definedName>
    <definedName name="pos_7143634_6Y31632666">Taxonomie!#REF!</definedName>
    <definedName name="pos_7143643_6Y31632644">Taxonomie!#REF!</definedName>
    <definedName name="pos_7143652_6Y31632644X31632758">Taxonomie!#REF!</definedName>
    <definedName name="pos_7143660_6Y31632749">Taxonomie!#REF!</definedName>
    <definedName name="pos_7143669_6Y31632739">Taxonomie!#REF!</definedName>
    <definedName name="pos_7143678_6Y31632749X31632735">Taxonomie!#REF!</definedName>
    <definedName name="pos_7143688_6Y31633149X31633135">Taxonomie!#REF!</definedName>
    <definedName name="pos_7143696_6Y31633112">Taxonomie!#REF!</definedName>
    <definedName name="pos_7143705_6Y31633098">Taxonomie!#REF!</definedName>
    <definedName name="pos_7143714_6Y31632948">Taxonomie!#REF!</definedName>
    <definedName name="pos_7143723_6Y31632934">Taxonomie!#REF!</definedName>
    <definedName name="pos_7143732_6Y31632912">Taxonomie!#REF!</definedName>
    <definedName name="pos_7143741_6Y31632912X31632898">Taxonomie!#REF!</definedName>
    <definedName name="pos_7143749_6Y31633017">Taxonomie!#REF!</definedName>
    <definedName name="pos_7143758_6Y31632911">Taxonomie!#REF!</definedName>
    <definedName name="pos_7143767_6Y31633017X31633003">Taxonomie!#REF!</definedName>
    <definedName name="pos_7143776_6Y31633017X31632980">Taxonomie!#REF!</definedName>
    <definedName name="pos_7143785_6Y31633017X31632980X31632961">Taxonomie!#REF!</definedName>
    <definedName name="pos_7143793_6Y31633017X31632818">Taxonomie!#REF!</definedName>
    <definedName name="pos_7143802_6Y31633017X31632818X31632831">Taxonomie!#REF!</definedName>
    <definedName name="pos_7143812_6Y31633202">Taxonomie!#REF!</definedName>
    <definedName name="pos_7143821_6Y31633212">Taxonomie!#REF!</definedName>
    <definedName name="pos_7143830_6Y31633212X31633198">Taxonomie!#REF!</definedName>
    <definedName name="pos_7143838_6Y31633157">Taxonomie!#REF!</definedName>
    <definedName name="pos_7143847_6Y31633179">Taxonomie!#REF!</definedName>
    <definedName name="pos_7143856_6Y31633157X31633271">Taxonomie!#REF!</definedName>
    <definedName name="pos_7143865_6Y31633157X31633248">Taxonomie!#REF!</definedName>
    <definedName name="pos_7143874_6Y31633157X31633248X31633261">Taxonomie!#REF!</definedName>
    <definedName name="pos_7143882_6Y31633157X31633246">Taxonomie!#REF!</definedName>
    <definedName name="pos_7143891_6Y31633157X31633246X31633227">Taxonomie!#REF!</definedName>
    <definedName name="pos_7143899_6Y31633076">Taxonomie!#REF!</definedName>
    <definedName name="pos_7143908_6Y31633062">Taxonomie!#REF!</definedName>
    <definedName name="pos_7143917_6Y31633040">Taxonomie!#REF!</definedName>
    <definedName name="pos_7143926_6Y31633026">Taxonomie!#REF!</definedName>
    <definedName name="pos_7143926_6Y31633037">Taxonomie!#REF!</definedName>
    <definedName name="pos_7143935_6Y31633149">Taxonomie!#REF!</definedName>
    <definedName name="pos_7143936_6Y12389115">Taxonomie!#REF!</definedName>
    <definedName name="pos_7143988_6Y12389063">Taxonomie!#REF!</definedName>
    <definedName name="pos_7143997_6Y12389077">Taxonomie!#REF!</definedName>
    <definedName name="pos_7144006_6Y12389027">Taxonomie!#REF!</definedName>
    <definedName name="pos_7144015_6Y31633305">Taxonomie!#REF!</definedName>
    <definedName name="pos_7144015_6Y31633321">Taxonomie!#REF!</definedName>
    <definedName name="pos_7144024_6Y31633289">Taxonomie!#REF!</definedName>
    <definedName name="pos_7144033_6Y31633289X31633403">Taxonomie!#REF!</definedName>
    <definedName name="pos_7144041_6Y31633380">Taxonomie!#REF!</definedName>
    <definedName name="pos_7144050_6Y31633366">Taxonomie!#REF!</definedName>
    <definedName name="pos_7144059_6Y31633344">Taxonomie!#REF!</definedName>
    <definedName name="pos_7144077_6Y12389705">Taxonomie!#REF!</definedName>
    <definedName name="pos_7144086_6Y12389703">Taxonomie!#REF!</definedName>
    <definedName name="pos_7144095_6Y12389717">Taxonomie!#REF!</definedName>
    <definedName name="pos_7144104_6Y12389191">Taxonomie!#REF!</definedName>
    <definedName name="pos_7144104_6Y12389192">Taxonomie!#REF!</definedName>
    <definedName name="pos_7144113_6Y12389207">Taxonomie!#REF!</definedName>
    <definedName name="pos_7144130_6Y12389157">Taxonomie!#REF!</definedName>
    <definedName name="pos_7144139_6Y12389171">Taxonomie!#REF!</definedName>
    <definedName name="pos_7144148_6Y12389121">Taxonomie!#REF!</definedName>
    <definedName name="pos_7144157_6Y12389151">Taxonomie!#REF!</definedName>
    <definedName name="pos_7144166_6Y12389101">Taxonomie!#REF!</definedName>
    <definedName name="pos_7144183_6Y12389065">Taxonomie!#REF!</definedName>
    <definedName name="pos_7144193_6Y12389833">Taxonomie!#REF!</definedName>
    <definedName name="pos_7144193_6Y12389882">Taxonomie!#REF!</definedName>
    <definedName name="pos_7144202_6Y12389849">Taxonomie!#REF!</definedName>
    <definedName name="pos_7144219_6Y12389847">Taxonomie!#REF!</definedName>
    <definedName name="pos_7144228_6Y12389797">Taxonomie!#REF!</definedName>
    <definedName name="pos_7144237_6Y12389811">Taxonomie!#REF!</definedName>
    <definedName name="pos_7144246_6Y12389761">Taxonomie!#REF!</definedName>
    <definedName name="pos_7144255_6Y12389791">Taxonomie!#REF!</definedName>
    <definedName name="pos_7144272_6Y12389755">Taxonomie!#REF!</definedName>
    <definedName name="pos_7144281_6Y12389741">Taxonomie!#REF!</definedName>
    <definedName name="pos_7144326_6Y31630161">Taxonomie!#REF!</definedName>
    <definedName name="pos_7144378_6Y31630157">Taxonomie!#REF!</definedName>
    <definedName name="pos_7144387_6Y31630015">Taxonomie!#REF!</definedName>
    <definedName name="pos_7144396_6Y31629993">Taxonomie!#REF!</definedName>
    <definedName name="pos_7144494_6Y31630982">Taxonomie!#REF!</definedName>
    <definedName name="pos_7144494_6Y31631089">Taxonomie!#REF!</definedName>
    <definedName name="pos_7144503_6Y31631073">Taxonomie!#REF!</definedName>
    <definedName name="pos_7144512_6Y31631073X31631059">Taxonomie!#REF!</definedName>
    <definedName name="pos_7144520_6Y31631068">Taxonomie!#REF!</definedName>
    <definedName name="pos_7144529_6Y31631054">Taxonomie!#REF!</definedName>
    <definedName name="pos_7144538_6Y31630904">Taxonomie!#REF!</definedName>
    <definedName name="pos_7144547_6Y31630890">Taxonomie!#REF!</definedName>
    <definedName name="pos_7144556_6Y31630868">Taxonomie!#REF!</definedName>
    <definedName name="pos_7144565_6Y31630868X31630854">Taxonomie!#REF!</definedName>
    <definedName name="pos_7144573_6Y31630973">Taxonomie!#REF!</definedName>
    <definedName name="pos_7144832_6Y31631936X31631794">Taxonomie!#REF!</definedName>
    <definedName name="pos_7144840_6Y31631785">Taxonomie!#REF!</definedName>
    <definedName name="pos_7144849_6Y31631807">Taxonomie!#REF!</definedName>
    <definedName name="pos_7144858_6Y31631785X31631771">Taxonomie!#REF!</definedName>
    <definedName name="pos_7144867_6Y31631785X31631748">Taxonomie!#REF!</definedName>
    <definedName name="pos_7144876_6Y31631785X31631748X31631857">Taxonomie!#REF!</definedName>
    <definedName name="pos_7144884_6Y31631785X31631842">Taxonomie!#REF!</definedName>
    <definedName name="pos_7144893_6Y31631785X31631842X31631855">Taxonomie!#REF!</definedName>
    <definedName name="pos_7144901_6Y31631832">Taxonomie!#REF!</definedName>
    <definedName name="pos_7144910_6Y31631818">Taxonomie!#REF!</definedName>
    <definedName name="pos_7144919_6Y31631668">Taxonomie!#REF!</definedName>
    <definedName name="pos_7144965_6Y31632053X31632016X31632029">Taxonomie!#REF!</definedName>
    <definedName name="pos_7144973_6Y31632053X31632014">Taxonomie!#REF!</definedName>
    <definedName name="pos_7144982_6Y31632053X31632014X31632123">Taxonomie!#REF!</definedName>
    <definedName name="pos_7144990_6Y31632100">Taxonomie!#REF!</definedName>
    <definedName name="pos_7144999_6Y31632086">Taxonomie!#REF!</definedName>
    <definedName name="pos_7145008_6Y31632064">Taxonomie!#REF!</definedName>
    <definedName name="pos_7145017_6Y31631922">Taxonomie!#REF!</definedName>
    <definedName name="pos_7145017_6Y31631933">Taxonomie!#REF!</definedName>
    <definedName name="pos_7145026_6Y31631917">Taxonomie!#REF!</definedName>
    <definedName name="pos_7145035_6Y31631917X31631903">Taxonomie!#REF!</definedName>
    <definedName name="pos_7145043_6Y31631880">Taxonomie!#REF!</definedName>
    <definedName name="pos_7145052_6Y31631994">Taxonomie!#REF!</definedName>
    <definedName name="pos_7145061_6Y31631972">Taxonomie!#REF!</definedName>
    <definedName name="pos_7145070_6Y31631958">Taxonomie!#REF!</definedName>
    <definedName name="pos_7145079_6Y31631936">Taxonomie!#REF!</definedName>
    <definedName name="pos_7145088_6Y31631018">Taxonomie!#REF!</definedName>
    <definedName name="pos_7145097_6Y31630996">Taxonomie!#REF!</definedName>
    <definedName name="pos_7145106_6Y31632329">Taxonomie!#REF!</definedName>
    <definedName name="pos_7145106_6Y31632350">Taxonomie!#REF!</definedName>
    <definedName name="pos_7145115_6Y31632185">Taxonomie!#REF!</definedName>
    <definedName name="pos_7145124_6Y31632185X31632171">Taxonomie!#REF!</definedName>
    <definedName name="pos_7145132_6Y31632148">Taxonomie!#REF!</definedName>
    <definedName name="pos_7145141_6Y31632134">Taxonomie!#REF!</definedName>
    <definedName name="pos_7145150_6Y31632240">Taxonomie!#REF!</definedName>
    <definedName name="pos_7145159_6Y31632226">Taxonomie!#REF!</definedName>
    <definedName name="pos_7145168_6Y31632236">Taxonomie!#REF!</definedName>
    <definedName name="pos_7145177_6Y31632236X31632222">Taxonomie!#REF!</definedName>
    <definedName name="pos_7145185_6Y31632053">Taxonomie!#REF!</definedName>
    <definedName name="pos_7145194_6Y31632203">Taxonomie!#REF!</definedName>
    <definedName name="pos_7145203_6Y31632053X31632039">Taxonomie!#REF!</definedName>
    <definedName name="pos_7145212_6Y31632053X31632016">Taxonomie!#REF!</definedName>
    <definedName name="pos_7145221_6Y31631336">Taxonomie!#REF!</definedName>
    <definedName name="pos_7145230_6Y31631322">Taxonomie!#REF!</definedName>
    <definedName name="pos_7145239_6Y31631300">Taxonomie!#REF!</definedName>
    <definedName name="pos_7145248_6Y31631158">Taxonomie!#REF!</definedName>
    <definedName name="pos_7145257_6Y31631136">Taxonomie!#REF!</definedName>
    <definedName name="pos_7145266_6Y31631136X31631122">Taxonomie!#REF!</definedName>
    <definedName name="pos_7145274_6Y31631113">Taxonomie!#REF!</definedName>
    <definedName name="pos_7145283_6Y31631135">Taxonomie!#REF!</definedName>
    <definedName name="pos_7145292_6Y31631113X31631227">Taxonomie!#REF!</definedName>
    <definedName name="pos_7145301_6Y31631113X31631204">Taxonomie!#REF!</definedName>
    <definedName name="pos_7145310_6Y31631113X31631204X31631185">Taxonomie!#REF!</definedName>
    <definedName name="pos_7145318_6Y31631113X31631170">Taxonomie!#REF!</definedName>
    <definedName name="pos_7145327_6Y31631113X31631170X31631183">Taxonomie!#REF!</definedName>
    <definedName name="pos_7145335_6Y31631032">Taxonomie!#REF!</definedName>
    <definedName name="pos_7145346_6Y31632504">Taxonomie!#REF!</definedName>
    <definedName name="pos_7145355_6Y31632504X31632490">Taxonomie!#REF!</definedName>
    <definedName name="pos_7145363_6Y31632449">Taxonomie!#REF!</definedName>
    <definedName name="pos_7145372_6Y31632471">Taxonomie!#REF!</definedName>
    <definedName name="pos_7145381_6Y31632449X31632307">Taxonomie!#REF!</definedName>
    <definedName name="pos_7145390_6Y31632449X31632316">Taxonomie!#REF!</definedName>
    <definedName name="pos_7145399_6Y31632449X31632316X31632297">Taxonomie!#REF!</definedName>
    <definedName name="pos_7145407_6Y31632449X31632282">Taxonomie!#REF!</definedName>
    <definedName name="pos_7145416_6Y31632449X31632282X31632263">Taxonomie!#REF!</definedName>
    <definedName name="pos_7145424_6Y31632368">Taxonomie!#REF!</definedName>
    <definedName name="pos_7145433_6Y31632354">Taxonomie!#REF!</definedName>
    <definedName name="pos_7145442_6Y31632364">Taxonomie!#REF!</definedName>
    <definedName name="pos_7145451_6Y31631250">Taxonomie!#REF!</definedName>
    <definedName name="pos_7145451_6Y31631261">Taxonomie!#REF!</definedName>
    <definedName name="pos_7145460_6Y31631245">Taxonomie!#REF!</definedName>
    <definedName name="pos_7145469_6Y31631245X31631359">Taxonomie!#REF!</definedName>
    <definedName name="pos_7145478_6Y12389504">Taxonomie!#REF!</definedName>
    <definedName name="pos_7145487_6Y12389534">Taxonomie!#REF!</definedName>
    <definedName name="pos_7145496_6Y12389484">Taxonomie!#REF!</definedName>
    <definedName name="pos_7145496_6Y12389499">Taxonomie!#REF!</definedName>
    <definedName name="pos_7145505_6Y12389451">Taxonomie!#REF!</definedName>
    <definedName name="pos_7145522_6Y12389465">Taxonomie!#REF!</definedName>
    <definedName name="pos_7145531_6Y12389463">Taxonomie!#REF!</definedName>
    <definedName name="pos_7145540_6Y12389413">Taxonomie!#REF!</definedName>
    <definedName name="pos_7145549_6Y12389427">Taxonomie!#REF!</definedName>
    <definedName name="pos_7145558_6Y12389377">Taxonomie!#REF!</definedName>
    <definedName name="pos_7145575_6Y12390381">Taxonomie!#REF!</definedName>
    <definedName name="pos_7145584_6Y12389407">Taxonomie!#REF!</definedName>
    <definedName name="pos_7145611_6Y12389648">Taxonomie!#REF!</definedName>
    <definedName name="pos_7145620_6Y12389614">Taxonomie!#REF!</definedName>
    <definedName name="pos_7145629_6Y12389628">Taxonomie!#REF!</definedName>
    <definedName name="pos_7145638_6Y12389578">Taxonomie!#REF!</definedName>
    <definedName name="pos_7145647_6Y12389592">Taxonomie!#REF!</definedName>
    <definedName name="pos_7145664_6Y12389540">Taxonomie!#REF!</definedName>
    <definedName name="pos_7145673_6Y12389590">Taxonomie!#REF!</definedName>
    <definedName name="pos_7145725_6Y12389554">Taxonomie!#REF!</definedName>
    <definedName name="pos_7145736_6Y12386812">Taxonomie!#REF!</definedName>
    <definedName name="pos_7145753_6Y12386776">Taxonomie!#REF!</definedName>
    <definedName name="pos_7145762_6Y12386762">Taxonomie!#REF!</definedName>
    <definedName name="pos_7145814_6Y12386774">Taxonomie!#REF!</definedName>
    <definedName name="pos_7145823_6Y12386724">Taxonomie!#REF!</definedName>
    <definedName name="pos_7145832_6Y12386738">Taxonomie!#REF!</definedName>
    <definedName name="pos_7145841_6Y12389667">Taxonomie!#REF!</definedName>
    <definedName name="pos_7145841_6Y12389682">Taxonomie!#REF!</definedName>
    <definedName name="pos_7145850_6Y12389634">Taxonomie!#REF!</definedName>
    <definedName name="pos_7145903_6Y12388864">Taxonomie!#REF!</definedName>
    <definedName name="pos_7145912_6Y12388894">Taxonomie!#REF!</definedName>
    <definedName name="pos_7145921_6Y12389868">Taxonomie!#REF!</definedName>
    <definedName name="pos_7145930_6Y12389959">Taxonomie!#REF!</definedName>
    <definedName name="pos_7145930_6Y12389974">Taxonomie!#REF!</definedName>
    <definedName name="pos_7145939_6Y12389926">Taxonomie!#REF!</definedName>
    <definedName name="pos_7145956_6Y12389940">Taxonomie!#REF!</definedName>
    <definedName name="pos_7145965_6Y12389890">Taxonomie!#REF!</definedName>
    <definedName name="pos_7145974_6Y12389904">Taxonomie!#REF!</definedName>
    <definedName name="pos_7145983_6Y12386798">Taxonomie!#REF!</definedName>
    <definedName name="pos_7145984_6Y31630405X31630238X31630219">Taxonomie!#REF!</definedName>
    <definedName name="pos_7145992_6Y31630324">Taxonomie!#REF!</definedName>
    <definedName name="pos_7146001_6Y31630310">Taxonomie!#REF!</definedName>
    <definedName name="pos_7146010_6Y31630288">Taxonomie!#REF!</definedName>
    <definedName name="pos_7146019_6Y12388992">Taxonomie!#REF!</definedName>
    <definedName name="pos_7146019_6Y12389041">Taxonomie!#REF!</definedName>
    <definedName name="pos_7146028_6Y12389008">Taxonomie!#REF!</definedName>
    <definedName name="pos_7146045_6Y12388974">Taxonomie!#REF!</definedName>
    <definedName name="pos_7146054_6Y12388988">Taxonomie!#REF!</definedName>
    <definedName name="pos_7146063_6Y12388938">Taxonomie!#REF!</definedName>
    <definedName name="pos_7146072_6Y12388952">Taxonomie!#REF!</definedName>
    <definedName name="pos_7146081_6Y12388950">Taxonomie!#REF!</definedName>
    <definedName name="pos_7146098_6Y12388914">Taxonomie!#REF!</definedName>
    <definedName name="pos_7146107_6Y12388900">Taxonomie!#REF!</definedName>
    <definedName name="pos_7146117_6Y31630537">Taxonomie!#REF!</definedName>
    <definedName name="pos_7146126_6Y31630537X31630395">Taxonomie!#REF!</definedName>
    <definedName name="pos_7146134_6Y31630372">Taxonomie!#REF!</definedName>
    <definedName name="pos_7146143_6Y31630358">Taxonomie!#REF!</definedName>
    <definedName name="pos_7146152_6Y31630336">Taxonomie!#REF!</definedName>
    <definedName name="pos_7146161_6Y31630450">Taxonomie!#REF!</definedName>
    <definedName name="pos_7146170_6Y31630460">Taxonomie!#REF!</definedName>
    <definedName name="pos_7146179_6Y31630460X31630446">Taxonomie!#REF!</definedName>
    <definedName name="pos_7146187_6Y31630405">Taxonomie!#REF!</definedName>
    <definedName name="pos_7146196_6Y31630427">Taxonomie!#REF!</definedName>
    <definedName name="pos_7146205_6Y31630405X31630263">Taxonomie!#REF!</definedName>
    <definedName name="pos_7146214_6Y31630405X31630240">Taxonomie!#REF!</definedName>
    <definedName name="pos_7146223_6Y31630405X31630240X31630253">Taxonomie!#REF!</definedName>
    <definedName name="pos_7146231_6Y31630405X31630238">Taxonomie!#REF!</definedName>
    <definedName name="pos_7146241_6Y31630636">Taxonomie!#REF!</definedName>
    <definedName name="pos_7146250_6Y31630622">Taxonomie!#REF!</definedName>
    <definedName name="pos_7146259_6Y31630600">Taxonomie!#REF!</definedName>
    <definedName name="pos_7146268_6Y31630600X31630714">Taxonomie!#REF!</definedName>
    <definedName name="pos_7146276_6Y31630673">Taxonomie!#REF!</definedName>
    <definedName name="pos_7146285_6Y31630695">Taxonomie!#REF!</definedName>
    <definedName name="pos_7146294_6Y31630673X31630659">Taxonomie!#REF!</definedName>
    <definedName name="pos_7146303_6Y31630673X31630668">Taxonomie!#REF!</definedName>
    <definedName name="pos_7146312_6Y31630673X31630668X31630521">Taxonomie!#REF!</definedName>
    <definedName name="pos_7146320_6Y31630673X31630506">Taxonomie!#REF!</definedName>
    <definedName name="pos_7146329_6Y31630673X31630506X31630487">Taxonomie!#REF!</definedName>
    <definedName name="pos_7146337_6Y31630464">Taxonomie!#REF!</definedName>
    <definedName name="pos_7146346_6Y31630578">Taxonomie!#REF!</definedName>
    <definedName name="pos_7146355_6Y31630588">Taxonomie!#REF!</definedName>
    <definedName name="pos_7146364_6Y31630553">Taxonomie!#REF!</definedName>
    <definedName name="pos_7146364_6Y31630574">Taxonomie!#REF!</definedName>
    <definedName name="pos_7146374_6Y31630963">Taxonomie!#REF!</definedName>
    <definedName name="pos_7146383_6Y31630973X31630959">Taxonomie!#REF!</definedName>
    <definedName name="pos_7146392_6Y31630973X31630936">Taxonomie!#REF!</definedName>
    <definedName name="pos_7146401_6Y31630973X31630936X31630917">Taxonomie!#REF!</definedName>
    <definedName name="pos_7146409_6Y31630973X31630774">Taxonomie!#REF!</definedName>
    <definedName name="pos_7146418_6Y31630973X31630774X31630755">Taxonomie!#REF!</definedName>
    <definedName name="pos_7146426_6Y31630764">Taxonomie!#REF!</definedName>
    <definedName name="pos_7146435_6Y31630750">Taxonomie!#REF!</definedName>
    <definedName name="pos_7146444_6Y31630728">Taxonomie!#REF!</definedName>
    <definedName name="pos_7146453_6Y31630821">Taxonomie!#REF!</definedName>
    <definedName name="pos_7146453_6Y31630842">Taxonomie!#REF!</definedName>
    <definedName name="pos_7146462_6Y31630805">Taxonomie!#REF!</definedName>
    <definedName name="pos_7146471_6Y31630805X31630791">Taxonomie!#REF!</definedName>
    <definedName name="pos_7146479_6Y31630640">Taxonomie!#REF!</definedName>
    <definedName name="pos_7146488_6Y31630626">Taxonomie!#REF!</definedName>
    <definedName name="pos_7146502_7Y25232759X25233130X25233067">Taxonomie!#REF!</definedName>
    <definedName name="pos_7146510_7Y25232759X25233130X25233080">Taxonomie!#REF!</definedName>
    <definedName name="pos_7146518_7Y25232759X25233130X25233077">Taxonomie!#REF!</definedName>
    <definedName name="pos_7146526_7Y25232759X25233130X25233026">Taxonomie!#REF!</definedName>
    <definedName name="pos_7146534_7Y25232759X25233130X25233055">Taxonomie!#REF!</definedName>
    <definedName name="pos_7146542_7Y25232759X25233130X25233004">Taxonomie!#REF!</definedName>
    <definedName name="pos_7146550_7Y25232759X25233130X25233017">Taxonomie!#REF!</definedName>
    <definedName name="pos_7146558_7Y25232759X25233130X25233014">Taxonomie!#REF!</definedName>
    <definedName name="pos_7146566_7Y25232759X25233130X25232963">Taxonomie!#REF!</definedName>
    <definedName name="pos_7146574_7Y25232759X25232976">Taxonomie!#REF!</definedName>
    <definedName name="pos_7146582_7Y25232759X25232976X25232941">Taxonomie!#REF!</definedName>
    <definedName name="pos_7146590_7Y25232759X25232976X25232941X25232954">Taxonomie!#REF!</definedName>
    <definedName name="pos_7146598_7Y25232759X25232976X25232941X25232951">Taxonomie!#REF!</definedName>
    <definedName name="pos_7146606_7Y25232759X25232976X25232941X25232900">Taxonomie!#REF!</definedName>
    <definedName name="pos_7146614_7Y25232759X25232976X25232941X25232913">Taxonomie!#REF!</definedName>
    <definedName name="pos_7146622_7Y25232759X25232976X25232941X25231854">Taxonomie!#REF!</definedName>
    <definedName name="pos_7146630_7Y25232759X25232510X25233367X25233307">Taxonomie!#REF!</definedName>
    <definedName name="pos_7146638_7Y25232759X25232510X25233367X25233256">Taxonomie!#REF!</definedName>
    <definedName name="pos_7146646_7Y25232759X25232510X25233367X25233253">Taxonomie!#REF!</definedName>
    <definedName name="pos_7146654_7Y25232759X25232510X25233266">Taxonomie!#REF!</definedName>
    <definedName name="pos_7146662_7Y25232759X25232510X25233266X25233231">Taxonomie!#REF!</definedName>
    <definedName name="pos_7146670_7Y25232759X25232510X25233266X25233244">Taxonomie!#REF!</definedName>
    <definedName name="pos_7146678_7Y25232759X25232510X25233266X25233193">Taxonomie!#REF!</definedName>
    <definedName name="pos_7146686_7Y25232759X25232510X25233266X25233190">Taxonomie!#REF!</definedName>
    <definedName name="pos_7146694_7Y25232759X25232510X25233203">Taxonomie!#REF!</definedName>
    <definedName name="pos_7146702_7Y25232759X25232510X25233152">Taxonomie!#REF!</definedName>
    <definedName name="pos_7146710_7Y25232759X25232510X25233181">Taxonomie!#REF!</definedName>
    <definedName name="pos_7146718_7Y25232759X25233130">Taxonomie!#REF!</definedName>
    <definedName name="pos_7146726_7Y25232759X25233130X25233127">Taxonomie!#REF!</definedName>
    <definedName name="pos_7146734_7Y25232759X25233130X25233140">Taxonomie!#REF!</definedName>
    <definedName name="pos_7146742_7Y25232759X25233130X25233089">Taxonomie!#REF!</definedName>
    <definedName name="pos_7146750_7Y25232759X25233130X25233118">Taxonomie!#REF!</definedName>
    <definedName name="pos_7146758_7Y25232759X25232510X25232459">Taxonomie!#REF!</definedName>
    <definedName name="pos_7146766_7Y25232759X25232510X25232459X25232472">Taxonomie!#REF!</definedName>
    <definedName name="pos_7146774_7Y25232759X25232510X25232459X25232469">Taxonomie!#REF!</definedName>
    <definedName name="pos_7146782_7Y25232759X25232510X25232459X25232418">Taxonomie!#REF!</definedName>
    <definedName name="pos_7146790_7Y25232759X25232510X25232447">Taxonomie!#REF!</definedName>
    <definedName name="pos_7146798_7Y25232759X25232510X25232396">Taxonomie!#REF!</definedName>
    <definedName name="pos_7146806_7Y25232759X25232510X25232409">Taxonomie!#REF!</definedName>
    <definedName name="pos_7146814_7Y25232759X25232510X25232409X25232406">Taxonomie!#REF!</definedName>
    <definedName name="pos_7146822_7Y25232759X25232510X25232409X25233379">Taxonomie!#REF!</definedName>
    <definedName name="pos_7146830_7Y25232759X25232510X25232409X25233392">Taxonomie!#REF!</definedName>
    <definedName name="pos_7146838_7Y25232759X25232510X25232409X25233357">Taxonomie!#REF!</definedName>
    <definedName name="pos_7146846_7Y25232759X25232510X25233370">Taxonomie!#REF!</definedName>
    <definedName name="pos_7146854_7Y25232759X25232510X25233367">Taxonomie!#REF!</definedName>
    <definedName name="pos_7146862_7Y25232759X25232510X25233367X25233316">Taxonomie!#REF!</definedName>
    <definedName name="pos_7146870_7Y25232759X25232510X25233367X25233329">Taxonomie!#REF!</definedName>
    <definedName name="pos_7146878_7Y25232759X25232510X25233367X25233294">Taxonomie!#REF!</definedName>
    <definedName name="pos_7146886_7Y25232759X25232708X25232686X25232699">Taxonomie!#REF!</definedName>
    <definedName name="pos_7146894_7Y25232759X25232708X25232686X25232648">Taxonomie!#REF!</definedName>
    <definedName name="pos_7146902_7Y25232759X25232708X25232645">Taxonomie!#REF!</definedName>
    <definedName name="pos_7146910_7Y25232759X25232708X25232645X25232658">Taxonomie!#REF!</definedName>
    <definedName name="pos_7146918_7Y25232759X25232708X25232645X25232623">Taxonomie!#REF!</definedName>
    <definedName name="pos_7146926_7Y25232759X25232708X25232645X25232636">Taxonomie!#REF!</definedName>
    <definedName name="pos_7146934_7Y25232759X25232708X25232645X25232585">Taxonomie!#REF!</definedName>
    <definedName name="pos_7146942_7Y25232759X25232708X25232645X25232582">Taxonomie!#REF!</definedName>
    <definedName name="pos_7146950_7Y25232759X25232708X25232595">Taxonomie!#REF!</definedName>
    <definedName name="pos_7146958_7Y25232759X25232708X25232595X25232544">Taxonomie!#REF!</definedName>
    <definedName name="pos_7146966_7Y25232759X25232708X25232595X25232573">Taxonomie!#REF!</definedName>
    <definedName name="pos_7146974_7Y25232759X25232708X25232595X25232573X25232522">Taxonomie!#REF!</definedName>
    <definedName name="pos_7146982_7Y25232759X25232708X25232595X25232519">Taxonomie!#REF!</definedName>
    <definedName name="pos_7146990_7Y25232759X25232708X25232595X25232532">Taxonomie!#REF!</definedName>
    <definedName name="pos_7146998_7Y25232759X25232708X25232481">Taxonomie!#REF!</definedName>
    <definedName name="pos_7147006_7Y25232759X25232510">Taxonomie!#REF!</definedName>
    <definedName name="pos_7147012_6Y12389961">Taxonomie!#REF!</definedName>
    <definedName name="pos_7147021_7Y">Taxonomie!#REF!</definedName>
    <definedName name="pos_7147030_7Y25231498">Taxonomie!#REF!</definedName>
    <definedName name="pos_7147030_7Y25232883">Taxonomie!#REF!</definedName>
    <definedName name="pos_7147038_7Y25232833">Taxonomie!#REF!</definedName>
    <definedName name="pos_7147046_7Y25232833X25232863">Taxonomie!#REF!</definedName>
    <definedName name="pos_7147054_7Y25232833X25232863X25232812">Taxonomie!#REF!</definedName>
    <definedName name="pos_7147062_7Y25232833X25232863X25232825">Taxonomie!#REF!</definedName>
    <definedName name="pos_7147070_7Y25232833X25232822">Taxonomie!#REF!</definedName>
    <definedName name="pos_7147078_7Y25232833X25232822X25232771">Taxonomie!#REF!</definedName>
    <definedName name="pos_7147086_7Y25232833X25232822X25232784">Taxonomie!#REF!</definedName>
    <definedName name="pos_7147094_7Y25232833X25232822X25232749">Taxonomie!#REF!</definedName>
    <definedName name="pos_7147102_7Y25232833X25232762">Taxonomie!#REF!</definedName>
    <definedName name="pos_7147110_7Y25232759">Taxonomie!#REF!</definedName>
    <definedName name="pos_7147118_7Y25232759X25232708">Taxonomie!#REF!</definedName>
    <definedName name="pos_7147126_7Y25232759X25232708X25232721">Taxonomie!#REF!</definedName>
    <definedName name="pos_7147134_7Y25232759X25232708X25232686">Taxonomie!#REF!</definedName>
    <definedName name="pos_7147136_6Y12390091">Taxonomie!#REF!</definedName>
    <definedName name="pos_7147145_6Y12390105">Taxonomie!#REF!</definedName>
    <definedName name="pos_7147154_6Y12390103">Taxonomie!#REF!</definedName>
    <definedName name="pos_7147163_6Y12390053">Taxonomie!#REF!</definedName>
    <definedName name="pos_7147172_6Y12390067">Taxonomie!#REF!</definedName>
    <definedName name="pos_7147189_6Y12390047">Taxonomie!#REF!</definedName>
    <definedName name="pos_7147198_6Y12390017">Taxonomie!#REF!</definedName>
    <definedName name="pos_7147250_6Y12389997">Taxonomie!#REF!</definedName>
    <definedName name="pos_7147259_6Y12390011">Taxonomie!#REF!</definedName>
    <definedName name="pos_7147278_6Y12390230">Taxonomie!#REF!</definedName>
    <definedName name="pos_7147287_6Y12390232">Taxonomie!#REF!</definedName>
    <definedName name="pos_7147339_6Y12390180">Taxonomie!#REF!</definedName>
    <definedName name="pos_7147348_6Y12390194">Taxonomie!#REF!</definedName>
    <definedName name="pos_7147357_6Y12390144">Taxonomie!#REF!</definedName>
    <definedName name="pos_7147366_6Y12390125">Taxonomie!#REF!</definedName>
    <definedName name="pos_7147366_6Y12390174">Taxonomie!#REF!</definedName>
    <definedName name="pos_7147375_6Y12390141">Taxonomie!#REF!</definedName>
    <definedName name="pos_7147428_6Y12390395">Taxonomie!#REF!</definedName>
    <definedName name="pos_7147437_6Y12390345">Taxonomie!#REF!</definedName>
    <definedName name="pos_7147446_6Y12390343">Taxonomie!#REF!</definedName>
    <definedName name="pos_7147455_6Y12390308">Taxonomie!#REF!</definedName>
    <definedName name="pos_7147455_6Y12390357">Taxonomie!#REF!</definedName>
    <definedName name="pos_7147464_6Y12390324">Taxonomie!#REF!</definedName>
    <definedName name="pos_7147481_6Y12390274">Taxonomie!#REF!</definedName>
    <definedName name="pos_7147490_6Y12390288">Taxonomie!#REF!</definedName>
    <definedName name="pos_7147499_6Y12390254">Taxonomie!#REF!</definedName>
    <definedName name="pos_7147508_6Y12390268">Taxonomie!#REF!</definedName>
    <definedName name="pos_7147517_6Y12390218">Taxonomie!#REF!</definedName>
    <definedName name="pos_7147520_8Y5685229X5676569X5676795">Taxonomie!#REF!</definedName>
    <definedName name="pos_7147520_8Y5685229X5698562X5676795">Taxonomie!#REF!</definedName>
    <definedName name="pos_7147529_8Y5685229X5676569X5676795X5676788">Taxonomie!#REF!</definedName>
    <definedName name="pos_7147529_8Y5685229X5698562X5676795X5676788">Taxonomie!#REF!</definedName>
    <definedName name="pos_7147537_8Y5685229X5685214X5681332">Taxonomie!#REF!</definedName>
    <definedName name="pos_7147546_8Y5685229X5685214X5681332X5698489">Taxonomie!#REF!</definedName>
    <definedName name="pos_7147555_8Y5685229X5685214X5681332X5681293">Taxonomie!#REF!</definedName>
    <definedName name="pos_7147564_8Y5685229X5685214X5681332X5681293X5681406">Taxonomie!#REF!</definedName>
    <definedName name="pos_7147573_8Y5685229X5685214X5681332X5681293X5681387">Taxonomie!#REF!</definedName>
    <definedName name="pos_7147582_8Y5685229X5685214X5681332X5681293X5681387X5681380">Taxonomie!#REF!</definedName>
    <definedName name="pos_7147590_8Y5685229X5685214X5681332X5681361">Taxonomie!#REF!</definedName>
    <definedName name="pos_7147599_8Y5685229X5685214X5681332X5681346">Taxonomie!#REF!</definedName>
    <definedName name="pos_7147608_8Y5685229X5685214X5681332X5681983">Taxonomie!#REF!</definedName>
    <definedName name="pos_7147617_8Y5685229X5685214X5681332X5681960">Taxonomie!#REF!</definedName>
    <definedName name="pos_7147626_8Y5685229X5685214X5681332X5681957">Taxonomie!#REF!</definedName>
    <definedName name="pos_7147635_8Y5685229X5685214X5681332X5681942">Taxonomie!#REF!</definedName>
    <definedName name="pos_7147644_8Y5685229X5685214X5681332X5681942X5681923">Taxonomie!#REF!</definedName>
    <definedName name="pos_7147652_8Y5685229X5685214X5681411X5681245">Taxonomie!#REF!</definedName>
    <definedName name="pos_7147661_8Y5685229X5685214X5681411X5681245X5681230">Taxonomie!#REF!</definedName>
    <definedName name="pos_7147669_8Y5685229X5685214X5681411X5681339">Taxonomie!#REF!</definedName>
    <definedName name="pos_7147678_8Y5685229X5676569X5676555">Taxonomie!#REF!</definedName>
    <definedName name="pos_7147678_8Y5685229X5698562X5698684">Taxonomie!#REF!</definedName>
    <definedName name="pos_7147687_8Y5685229X5676569X5676549">Taxonomie!#REF!</definedName>
    <definedName name="pos_7147687_8Y5685229X5698562X5676549">Taxonomie!#REF!</definedName>
    <definedName name="pos_7147696_8Y5685229X5676569X5676549X5676662">Taxonomie!#REF!</definedName>
    <definedName name="pos_7147696_8Y5685229X5698562X5676549X5676662">Taxonomie!#REF!</definedName>
    <definedName name="pos_7147705_8Y5685229X5676569X5676549X5676643">Taxonomie!#REF!</definedName>
    <definedName name="pos_7147705_8Y5685229X5698562X5676549X5676643">Taxonomie!#REF!</definedName>
    <definedName name="pos_7147714_8Y5685229X5676569X5676549X5676643X5676636">Taxonomie!#REF!</definedName>
    <definedName name="pos_7147714_8Y5685229X5698562X5676549X5676643X5676636">Taxonomie!#REF!</definedName>
    <definedName name="pos_7147722_8Y5685229X5676569X5676617">Taxonomie!#REF!</definedName>
    <definedName name="pos_7147722_8Y5685229X5698562X5676617">Taxonomie!#REF!</definedName>
    <definedName name="pos_7147731_8Y5685229X5676569X5676730">Taxonomie!#REF!</definedName>
    <definedName name="pos_7147731_8Y5685229X5698562X5676730">Taxonomie!#REF!</definedName>
    <definedName name="pos_7147740_8Y5685229X5676569X5676727">Taxonomie!#REF!</definedName>
    <definedName name="pos_7147740_8Y5685229X5698562X5676727">Taxonomie!#REF!</definedName>
    <definedName name="pos_7147749_8Y5685229X5676569X5676704">Taxonomie!#REF!</definedName>
    <definedName name="pos_7147749_8Y5685229X5698562X5676704">Taxonomie!#REF!</definedName>
    <definedName name="pos_7147758_8Y5685229X5676569X5676701">Taxonomie!#REF!</definedName>
    <definedName name="pos_7147758_8Y5685229X5698562X5676701">Taxonomie!#REF!</definedName>
    <definedName name="pos_7147767_8Y5685229X5676569X5676686">Taxonomie!#REF!</definedName>
    <definedName name="pos_7147767_8Y5685229X5698562X5676686">Taxonomie!#REF!</definedName>
    <definedName name="pos_7147784_8Y5685229X5685214X5681411X5681546">Taxonomie!#REF!</definedName>
    <definedName name="pos_7147793_8Y5685229X5685214X5681411X5681543">Taxonomie!#REF!</definedName>
    <definedName name="pos_7147802_8Y5685229X5685214X5681411X5681648">Taxonomie!#REF!</definedName>
    <definedName name="pos_7147811_8Y5685229X5685214X5681411X5681648X5681645">Taxonomie!#REF!</definedName>
    <definedName name="pos_7147819_8Y5685229X5685214X5681411X5698378">Taxonomie!#REF!</definedName>
    <definedName name="pos_7147828_8Y5685229X5685214X5681411X5681608">Taxonomie!#REF!</definedName>
    <definedName name="pos_7147837_8Y5685229X5685214X5681411X5681608X5681605">Taxonomie!#REF!</definedName>
    <definedName name="pos_7147846_8Y5685229X5685214X5681411X5681608X5681206">Taxonomie!#REF!</definedName>
    <definedName name="pos_7147855_8Y5685229X5685214X5681411X5681608X5681206X5681187">Taxonomie!#REF!</definedName>
    <definedName name="pos_7147863_8Y5685229X5685214X5681411X5681180">Taxonomie!#REF!</definedName>
    <definedName name="pos_7147872_8Y5685229X5685214X5681411X5681161">Taxonomie!#REF!</definedName>
    <definedName name="pos_7147881_8Y5685229X5685214X5681411X5681274">Taxonomie!#REF!</definedName>
    <definedName name="pos_7147890_8Y5685229X5685214X5681411X5681271">Taxonomie!#REF!</definedName>
    <definedName name="pos_7147899_8Y5685229X5685214X5681411X5681248">Taxonomie!#REF!</definedName>
    <definedName name="pos_7147907_8Y5685229X5672940">Taxonomie!#REF!</definedName>
    <definedName name="pos_7147916_8Y5685229X5672921">Taxonomie!#REF!</definedName>
    <definedName name="pos_7147925_8Y5685229X5672906">Taxonomie!#REF!</definedName>
    <definedName name="pos_7147934_8Y5685229X5672903">Taxonomie!#REF!</definedName>
    <definedName name="pos_7147943_8Y5685229X5672496">Taxonomie!#REF!</definedName>
    <definedName name="pos_7147952_8Y5685229X5672496X5672493">Taxonomie!#REF!</definedName>
    <definedName name="pos_7147960_8Y5685229X5685214X5681411">Taxonomie!#REF!</definedName>
    <definedName name="pos_7147969_8Y5685229X5685214X5681411X5698392">Taxonomie!#REF!</definedName>
    <definedName name="pos_7147978_8Y5685229X5685214X5681411X5681519">Taxonomie!#REF!</definedName>
    <definedName name="pos_7147987_8Y5685229X5685214X5681411X5681519X5681496">Taxonomie!#REF!</definedName>
    <definedName name="pos_7147996_8Y5685229X5685214X5681411X5681519X5681493">Taxonomie!#REF!</definedName>
    <definedName name="pos_7148005_8Y5685229X5685214X5681411X5681519X5681493X5681478">Taxonomie!#REF!</definedName>
    <definedName name="pos_7148013_8Y5685229X5685214X5681411X5681587">Taxonomie!#REF!</definedName>
    <definedName name="pos_7148022_8Y5685229X5685214X5681411X5681580">Taxonomie!#REF!</definedName>
    <definedName name="pos_7148031_8Y5685229X5685214X5681411X5681561">Taxonomie!#REF!</definedName>
    <definedName name="pos_7148039_8Y5685229X5685214X5684945">Taxonomie!#REF!</definedName>
    <definedName name="pos_7148048_8Y5685229X5685214X5684930">Taxonomie!#REF!</definedName>
    <definedName name="pos_7148057_8Y5685229X5685214X5681471">Taxonomie!#REF!</definedName>
    <definedName name="pos_7148066_8Y5685229X5685214X5681448">Taxonomie!#REF!</definedName>
    <definedName name="pos_7148075_8Y5685229X5685214X5681445">Taxonomie!#REF!</definedName>
    <definedName name="pos_7148084_8Y5685229X5685214X5681445X5681430">Taxonomie!#REF!</definedName>
    <definedName name="pos_7148092_8Y5685229X5685214X5698427X5684794">Taxonomie!#REF!</definedName>
    <definedName name="pos_7148101_8Y5685229X5676569">Taxonomie!#REF!</definedName>
    <definedName name="pos_7148101_8Y5685229X5698562">Taxonomie!#REF!</definedName>
    <definedName name="pos_7148110_8Y5685229X5672882">Taxonomie!#REF!</definedName>
    <definedName name="pos_7148119_8Y5685229X5672882X5672879">Taxonomie!#REF!</definedName>
    <definedName name="pos_7148128_8Y5685229X5672882X5672856">Taxonomie!#REF!</definedName>
    <definedName name="pos_7148137_8Y5685229X5672882X5672856X5672853">Taxonomie!#REF!</definedName>
    <definedName name="pos_7148145_8Y5685229X5672838">Taxonomie!#REF!</definedName>
    <definedName name="pos_7148154_8Y5685229X5672947">Taxonomie!#REF!</definedName>
    <definedName name="pos_7148163_8Y5685229X5685214X5684791X5684765">Taxonomie!#REF!</definedName>
    <definedName name="pos_7148172_8Y5685229X5685214X5684791X5684765X5684750">Taxonomie!#REF!</definedName>
    <definedName name="pos_7148180_8Y5685229X5685214X5684859">Taxonomie!#REF!</definedName>
    <definedName name="pos_7148189_8Y5685229X5685214X5684852">Taxonomie!#REF!</definedName>
    <definedName name="pos_7148198_8Y5685229X5685214X5684833">Taxonomie!#REF!</definedName>
    <definedName name="pos_7148207_8Y5685229X5685214X5684818">Taxonomie!#REF!</definedName>
    <definedName name="pos_7148216_8Y5685229X5685214X5684815">Taxonomie!#REF!</definedName>
    <definedName name="pos_7148225_8Y5685229X5685214X5684920">Taxonomie!#REF!</definedName>
    <definedName name="pos_7148234_8Y5685229X5685214X5684920X5684917">Taxonomie!#REF!</definedName>
    <definedName name="pos_7148242_8Y5685229X5685214X5698421">Taxonomie!#REF!</definedName>
    <definedName name="pos_7148251_8Y5685229X5685214X5684880">Taxonomie!#REF!</definedName>
    <definedName name="pos_7148260_8Y5685229X5685214X5684880X5684877">Taxonomie!#REF!</definedName>
    <definedName name="pos_7148269_8Y5685229X5685214X5684880X5684990">Taxonomie!#REF!</definedName>
    <definedName name="pos_7148278_8Y5685229X5685214X5684880X5684990X5684971">Taxonomie!#REF!</definedName>
    <definedName name="pos_7148286_8Y5685229X5685214X5684964">Taxonomie!#REF!</definedName>
    <definedName name="pos_7148294_7Y25232759X25232976X25231649X25231627">Taxonomie!#REF!</definedName>
    <definedName name="pos_7148302_7Y25232759X25232976X25231649X25231640">Taxonomie!#REF!</definedName>
    <definedName name="pos_7148310_7Y25232759X25232976X25231649X25231637">Taxonomie!#REF!</definedName>
    <definedName name="pos_7148318_7Y25232759X25232976X25231586">Taxonomie!#REF!</definedName>
    <definedName name="pos_7148326_7Y25232759X25232976X25231615">Taxonomie!#REF!</definedName>
    <definedName name="pos_7148334_7Y25231564">Taxonomie!#REF!</definedName>
    <definedName name="pos_7148342_7Y25231564X25231577">Taxonomie!#REF!</definedName>
    <definedName name="pos_7148350_7Y25231564X25231574">Taxonomie!#REF!</definedName>
    <definedName name="pos_7148358_7Y25231564X25231523">Taxonomie!#REF!</definedName>
    <definedName name="pos_7148366_8Y">Taxonomie!#REF!</definedName>
    <definedName name="pos_7148374_8Y5685229">Taxonomie!#REF!</definedName>
    <definedName name="pos_7148383_8Y5685229X5685214">Taxonomie!#REF!</definedName>
    <definedName name="pos_7148392_8Y5685229X5685214X5698427">Taxonomie!#REF!</definedName>
    <definedName name="pos_7148401_8Y5685229X5685214X5684791">Taxonomie!#REF!</definedName>
    <definedName name="pos_7148410_8Y5685229X5685214X5684791X5684768">Taxonomie!#REF!</definedName>
    <definedName name="pos_7148422_7Y25232759X25232976X25231867">Taxonomie!#REF!</definedName>
    <definedName name="pos_7148430_7Y25232759X25232976X25231867X25231816">Taxonomie!#REF!</definedName>
    <definedName name="pos_7148438_7Y25232759X25232976X25231867X25231813">Taxonomie!#REF!</definedName>
    <definedName name="pos_7148446_7Y25232759X25232976X25231867X25231826">Taxonomie!#REF!</definedName>
    <definedName name="pos_7148454_7Y25232759X25232976X25231867X25231791">Taxonomie!#REF!</definedName>
    <definedName name="pos_7148462_7Y25232759X25232976X25231867X25231804">Taxonomie!#REF!</definedName>
    <definedName name="pos_7148470_7Y25232759X25232976X25231867X25231753">Taxonomie!#REF!</definedName>
    <definedName name="pos_7148478_7Y25232759X25232976X25231867X25231750">Taxonomie!#REF!</definedName>
    <definedName name="pos_7148486_7Y25232759X25232976X25231867X25231763">Taxonomie!#REF!</definedName>
    <definedName name="pos_7148494_7Y25232759X25232976X25231712">Taxonomie!#REF!</definedName>
    <definedName name="pos_7148502_7Y25232759X25232976X25231712X25231741">Taxonomie!#REF!</definedName>
    <definedName name="pos_7148510_7Y25232759X25232976X25231712X25231690">Taxonomie!#REF!</definedName>
    <definedName name="pos_7148518_7Y25232759X25232976X25231712X25231687">Taxonomie!#REF!</definedName>
    <definedName name="pos_7148526_7Y25232759X25232976X25231712X25231700">Taxonomie!#REF!</definedName>
    <definedName name="pos_7148534_7Y25232759X25232976X25231649">Taxonomie!#REF!</definedName>
    <definedName name="pos_7148542_7Y25232759X25232976X25231649X25231678">Taxonomie!#REF!</definedName>
    <definedName name="pos_7148546_8Y5685229X5685214X5681332X5682137X5682327X5682955">Taxonomie!#REF!</definedName>
    <definedName name="pos_7148555_8Y5685229X5685214X5681332X5682137X5682327X5682948">Taxonomie!#REF!</definedName>
    <definedName name="pos_7148564_8Y5685229X5685214X5681332X5682137X5682327X5682948X5683057">Taxonomie!#REF!</definedName>
    <definedName name="pos_7148572_8Y5685229X5685214X5681332X5682137X5682327X5698537">Taxonomie!#REF!</definedName>
    <definedName name="pos_7148581_8Y5685229X5685214X5681332X5682137X5682327X5683036">Taxonomie!#REF!</definedName>
    <definedName name="pos_7148590_8Y5685229X5685214X5681332X5682137X5682327X5683036X5683017">Taxonomie!#REF!</definedName>
    <definedName name="pos_7148599_8Y5685229X5685214X5681332X5682137X5682327X5683036X5683130">Taxonomie!#REF!</definedName>
    <definedName name="pos_7148608_8Y5685229X5685214X5681332X5682137X5682327X5683036X5683130X5683127">Taxonomie!#REF!</definedName>
    <definedName name="pos_7148616_8Y5685229X5685214X5681332X5682137X5682327X5683104">Taxonomie!#REF!</definedName>
    <definedName name="pos_7148625_8Y5685229X5685214X5681332X5682137X5682327X5683101">Taxonomie!#REF!</definedName>
    <definedName name="pos_7148634_8Y5685229X5685214X5681332X5682137X5682327X5683086">Taxonomie!#REF!</definedName>
    <definedName name="pos_7148643_8Y5685229X5685214X5681332X5682137X5682327X5683195">Taxonomie!#REF!</definedName>
    <definedName name="pos_7148652_8Y5685229X5685214X5681332X5682137X5682327X5683188">Taxonomie!#REF!</definedName>
    <definedName name="pos_7148661_8Y5685229X5685214X5681332X5682137X5682327X5683169">Taxonomie!#REF!</definedName>
    <definedName name="pos_7148670_8Y5685229X5685214X5681332X5682137X5682327X5683169X5683154">Taxonomie!#REF!</definedName>
    <definedName name="pos_7148678_8Y5685229X5676569X5676769X5673720">Taxonomie!#REF!</definedName>
    <definedName name="pos_7148678_8Y5685229X5698562X5698670X5673720">Taxonomie!#REF!</definedName>
    <definedName name="pos_7148687_8Y5685229X5676569X5676769X5673717">Taxonomie!#REF!</definedName>
    <definedName name="pos_7148687_8Y5685229X5698562X5698670X5673717">Taxonomie!#REF!</definedName>
    <definedName name="pos_7148696_8Y5685229X5676569X5676769X5673702">Taxonomie!#REF!</definedName>
    <definedName name="pos_7148696_8Y5685229X5698562X5698670X5673702">Taxonomie!#REF!</definedName>
    <definedName name="pos_7148705_8Y5685229X5676569X5676769X5673702X5673683">Taxonomie!#REF!</definedName>
    <definedName name="pos_7148705_8Y5685229X5698562X5698670X5673702X5673683">Taxonomie!#REF!</definedName>
    <definedName name="pos_7148713_8Y5685229X5685214X5681332X5682137X5682327">Taxonomie!#REF!</definedName>
    <definedName name="pos_7148722_8Y5685229X5685214X5681332X5682137X5682327X5698559">Taxonomie!#REF!</definedName>
    <definedName name="pos_7148731_8Y5685229X5685214X5681332X5682137X5682327X5682419">Taxonomie!#REF!</definedName>
    <definedName name="pos_7148740_8Y5685229X5685214X5681332X5682137X5682327X5682419X5682412">Taxonomie!#REF!</definedName>
    <definedName name="pos_7148749_8Y5685229X5685214X5681332X5682137X5682327X5682419X5682393">Taxonomie!#REF!</definedName>
    <definedName name="pos_7148758_8Y5685229X5685214X5681332X5682137X5682327X5682419X5682393X5682378">Taxonomie!#REF!</definedName>
    <definedName name="pos_7148766_8Y5685229X5685214X5681332X5682137X5682327X5682375">Taxonomie!#REF!</definedName>
    <definedName name="pos_7148775_8Y5685229X5685214X5681332X5682137X5682327X5682992">Taxonomie!#REF!</definedName>
    <definedName name="pos_7148784_8Y5685229X5685214X5681332X5682137X5682327X5682989">Taxonomie!#REF!</definedName>
    <definedName name="pos_7148793_8Y5685229X5685214X5681332X5682137X5682327X5682974">Taxonomie!#REF!</definedName>
    <definedName name="pos_7148801_8Y5685229X5685214X5681332X5682137X5682434X5682262">Taxonomie!#REF!</definedName>
    <definedName name="pos_7148810_8Y5685229X5685214X5681332X5682137X5682434X5682243">Taxonomie!#REF!</definedName>
    <definedName name="pos_7148819_8Y5685229X5685214X5681332X5682137X5682434X5682364">Taxonomie!#REF!</definedName>
    <definedName name="pos_7148828_8Y5685229X5685214X5681332X5682137X5682434X5682364X5682345">Taxonomie!#REF!</definedName>
    <definedName name="pos_7148836_8Y5685229X5685214X5681332X5682137X5682434X5682232">Taxonomie!#REF!</definedName>
    <definedName name="pos_7148845_8Y5685229X5685214X5681332X5682137X5682434X5682330">Taxonomie!#REF!</definedName>
    <definedName name="pos_7148854_8Y5685229X5676569X5676769X5676755">Taxonomie!#REF!</definedName>
    <definedName name="pos_7148854_8Y5685229X5698562X5698670X5698648">Taxonomie!#REF!</definedName>
    <definedName name="pos_7148863_8Y5685229X5676569X5676769X5673568">Taxonomie!#REF!</definedName>
    <definedName name="pos_7148863_8Y5685229X5698562X5698670X5673568">Taxonomie!#REF!</definedName>
    <definedName name="pos_7148872_8Y5685229X5676569X5676769X5673568X5673565">Taxonomie!#REF!</definedName>
    <definedName name="pos_7148872_8Y5685229X5698562X5698670X5673568X5673565">Taxonomie!#REF!</definedName>
    <definedName name="pos_7148881_8Y5685229X5676569X5676769X5673568X5673550">Taxonomie!#REF!</definedName>
    <definedName name="pos_7148881_8Y5685229X5698562X5698670X5673568X5673550">Taxonomie!#REF!</definedName>
    <definedName name="pos_7148890_8Y5685229X5676569X5676769X5673568X5673550X5673659">Taxonomie!#REF!</definedName>
    <definedName name="pos_7148890_8Y5685229X5698562X5698670X5673568X5673550X5673659">Taxonomie!#REF!</definedName>
    <definedName name="pos_7148898_8Y5685229X5676569X5676769X5673652">Taxonomie!#REF!</definedName>
    <definedName name="pos_7148898_8Y5685229X5698562X5698670X5673652">Taxonomie!#REF!</definedName>
    <definedName name="pos_7148907_8Y5685229X5676569X5676769X5673633">Taxonomie!#REF!</definedName>
    <definedName name="pos_7148907_8Y5685229X5698562X5698670X5673633">Taxonomie!#REF!</definedName>
    <definedName name="pos_7148916_8Y5685229X5676569X5676769X5673618">Taxonomie!#REF!</definedName>
    <definedName name="pos_7148916_8Y5685229X5698562X5698670X5673618">Taxonomie!#REF!</definedName>
    <definedName name="pos_7148925_8Y5685229X5676569X5676769X5673615">Taxonomie!#REF!</definedName>
    <definedName name="pos_7148925_8Y5685229X5698562X5698670X5673615">Taxonomie!#REF!</definedName>
    <definedName name="pos_7148933_8Y5685229X5685214X5681332X5682137X5682434X5682591">Taxonomie!#REF!</definedName>
    <definedName name="pos_7148942_8Y5685229X5685214X5681332X5682137X5682434X5682568">Taxonomie!#REF!</definedName>
    <definedName name="pos_7148951_8Y5685229X5685214X5681332X5682137X5682434X5682565">Taxonomie!#REF!</definedName>
    <definedName name="pos_7148960_8Y5685229X5685214X5681332X5682137X5682434X5682678">Taxonomie!#REF!</definedName>
    <definedName name="pos_7148969_8Y5685229X5685214X5681332X5682137X5682434X5682659">Taxonomie!#REF!</definedName>
    <definedName name="pos_7148978_8Y5685229X5685214X5681332X5682137X5682434X5682659X5682652">Taxonomie!#REF!</definedName>
    <definedName name="pos_7148986_8Y5685229X5685214X5681332X5682137X5682434X5682543">Taxonomie!#REF!</definedName>
    <definedName name="pos_7148995_8Y5685229X5685214X5681332X5682137X5682434X5682219">Taxonomie!#REF!</definedName>
    <definedName name="pos_7149004_8Y5685229X5685214X5681332X5682137X5682434X5682219X5682212">Taxonomie!#REF!</definedName>
    <definedName name="pos_7149013_8Y5685229X5685214X5681332X5682137X5682434X5682219X5682193">Taxonomie!#REF!</definedName>
    <definedName name="pos_7149022_8Y5685229X5685214X5681332X5682137X5682434X5682219X5682193X5682178">Taxonomie!#REF!</definedName>
    <definedName name="pos_7149030_8Y5685229X5685214X5681332X5682137X5682434X5682303">Taxonomie!#REF!</definedName>
    <definedName name="pos_7149039_8Y5685229X5685214X5681332X5682137X5682434X5682280">Taxonomie!#REF!</definedName>
    <definedName name="pos_7149048_8Y5685229X5685214X5681332X5682137X5682434X5682277">Taxonomie!#REF!</definedName>
    <definedName name="pos_7149057_8Y5685229X5685214X5681332X5682137X5681830X5681804X5681913">Taxonomie!#REF!</definedName>
    <definedName name="pos_7149065_8Y5685229X5685214X5681332X5682137X5681898">Taxonomie!#REF!</definedName>
    <definedName name="pos_7149074_8Y5685229X5685214X5681332X5682137X5681895">Taxonomie!#REF!</definedName>
    <definedName name="pos_7149083_8Y5685229X5685214X5681332X5682137X5681872">Taxonomie!#REF!</definedName>
    <definedName name="pos_7149092_8Y5685229X5685214X5681332X5682137X5681869">Taxonomie!#REF!</definedName>
    <definedName name="pos_7149101_8Y5685229X5685214X5681332X5682137X5682494">Taxonomie!#REF!</definedName>
    <definedName name="pos_7149110_8Y5685229X5685214X5681332X5682137X5682475">Taxonomie!#REF!</definedName>
    <definedName name="pos_7149119_8Y5685229X5685214X5681332X5682137X5682475X5682468">Taxonomie!#REF!</definedName>
    <definedName name="pos_7149127_8Y5685229X5685214X5681332X5682137X5682449">Taxonomie!#REF!</definedName>
    <definedName name="pos_7149136_8Y5685229X5685214X5681332X5682137X5682434">Taxonomie!#REF!</definedName>
    <definedName name="pos_7149145_8Y5685229X5685214X5681332X5682137X5682434X5682526">Taxonomie!#REF!</definedName>
    <definedName name="pos_7149154_8Y5685229X5685214X5681332X5682137X5682434X5682526X5682507">Taxonomie!#REF!</definedName>
    <definedName name="pos_7149163_8Y5685229X5685214X5681332X5682137X5682434X5682526X5682500">Taxonomie!#REF!</definedName>
    <definedName name="pos_7149172_8Y5685229X5685214X5681332X5682137X5682434X5682526X5682500X5682609">Taxonomie!#REF!</definedName>
    <definedName name="pos_7149180_8Y5685229X5685214X5681332X5682137X5682434X5682594">Taxonomie!#REF!</definedName>
    <definedName name="pos_7149189_8Y5685229X5685214X5681332X5682137X5682117X5681718">Taxonomie!#REF!</definedName>
    <definedName name="pos_7149198_8Y5685229X5685214X5681332X5682137X5682117X5681699">Taxonomie!#REF!</definedName>
    <definedName name="pos_7149207_8Y5685229X5685214X5681332X5682137X5682117X5681699X5681692">Taxonomie!#REF!</definedName>
    <definedName name="pos_7149215_8Y5685229X5685214X5681332X5682137X5681673">Taxonomie!#REF!</definedName>
    <definedName name="pos_7149224_8Y5685229X5685214X5681332X5682137X5681786">Taxonomie!#REF!</definedName>
    <definedName name="pos_7149233_8Y5685229X5685214X5681332X5682137X5681783">Taxonomie!#REF!</definedName>
    <definedName name="pos_7149242_8Y5685229X5685214X5681332X5682137X5681760">Taxonomie!#REF!</definedName>
    <definedName name="pos_7149251_8Y5685229X5685214X5681332X5682137X5681757">Taxonomie!#REF!</definedName>
    <definedName name="pos_7149260_8Y5685229X5685214X5681332X5682137X5681742">Taxonomie!#REF!</definedName>
    <definedName name="pos_7149269_8Y5685229X5685214X5681332X5682137X5681742X5681851">Taxonomie!#REF!</definedName>
    <definedName name="pos_7149277_8Y5685229X5685214X5681332X5682137X5698440">Taxonomie!#REF!</definedName>
    <definedName name="pos_7149286_8Y5685229X5685214X5681332X5682137X5681830">Taxonomie!#REF!</definedName>
    <definedName name="pos_7149295_8Y5685229X5685214X5681332X5682137X5681830X5681811">Taxonomie!#REF!</definedName>
    <definedName name="pos_7149304_8Y5685229X5685214X5681332X5682137X5681830X5681804">Taxonomie!#REF!</definedName>
    <definedName name="pos_7149312_8Y5685229X5676569X5672150">Taxonomie!#REF!</definedName>
    <definedName name="pos_7149312_8Y5685229X5698562X5672150">Taxonomie!#REF!</definedName>
    <definedName name="pos_7149321_8Y5685229X5676569X5672150X5672131">Taxonomie!#REF!</definedName>
    <definedName name="pos_7149321_8Y5685229X5698562X5672150X5672131">Taxonomie!#REF!</definedName>
    <definedName name="pos_7149330_8Y5685229X5676569X5672150X5672764">Taxonomie!#REF!</definedName>
    <definedName name="pos_7149330_8Y5685229X5698562X5672150X5672764">Taxonomie!#REF!</definedName>
    <definedName name="pos_7149339_8Y5685229X5676569X5672150X5672764X5672745">Taxonomie!#REF!</definedName>
    <definedName name="pos_7149339_8Y5685229X5698562X5672150X5672764X5672745">Taxonomie!#REF!</definedName>
    <definedName name="pos_7149347_8Y5685229X5676569X5672730">Taxonomie!#REF!</definedName>
    <definedName name="pos_7149347_8Y5685229X5698562X5672730">Taxonomie!#REF!</definedName>
    <definedName name="pos_7149356_8Y5685229X5676569X5672727">Taxonomie!#REF!</definedName>
    <definedName name="pos_7149356_8Y5685229X5698562X5672727">Taxonomie!#REF!</definedName>
    <definedName name="pos_7149365_8Y5685229X5676569X5672704">Taxonomie!#REF!</definedName>
    <definedName name="pos_7149365_8Y5685229X5698562X5672704">Taxonomie!#REF!</definedName>
    <definedName name="pos_7149374_8Y5685229X5676569X5672829">Taxonomie!#REF!</definedName>
    <definedName name="pos_7149374_8Y5685229X5698562X5672829">Taxonomie!#REF!</definedName>
    <definedName name="pos_7149383_8Y5685229X5676569X5672814">Taxonomie!#REF!</definedName>
    <definedName name="pos_7149383_8Y5685229X5698562X5672814">Taxonomie!#REF!</definedName>
    <definedName name="pos_7149392_8Y5685229X5676569X5672795">Taxonomie!#REF!</definedName>
    <definedName name="pos_7149392_8Y5685229X5698562X5672795">Taxonomie!#REF!</definedName>
    <definedName name="pos_7149401_8Y5685229X5676569X5672788">Taxonomie!#REF!</definedName>
    <definedName name="pos_7149401_8Y5685229X5698562X5672788">Taxonomie!#REF!</definedName>
    <definedName name="pos_7149410_8Y5685229X5676569X5672788X5672769">Taxonomie!#REF!</definedName>
    <definedName name="pos_7149410_8Y5685229X5698562X5672788X5672769">Taxonomie!#REF!</definedName>
    <definedName name="pos_7149418_8Y5685229X5685214X5681332X5682137">Taxonomie!#REF!</definedName>
    <definedName name="pos_7149427_8Y5685229X5685214X5681332X5682137X5698462">Taxonomie!#REF!</definedName>
    <definedName name="pos_7149436_8Y5685229X5685214X5681332X5682137X5682117">Taxonomie!#REF!</definedName>
    <definedName name="pos_7149444_8Y5685229X5685214X5681332X5698475">Taxonomie!#REF!</definedName>
    <definedName name="pos_7149453_8Y5685229X5685214X5681332X5682030">Taxonomie!#REF!</definedName>
    <definedName name="pos_7149462_8Y5685229X5685214X5681332X5682030X5682011">Taxonomie!#REF!</definedName>
    <definedName name="pos_7149471_8Y5685229X5685214X5681332X5682030X5682004">Taxonomie!#REF!</definedName>
    <definedName name="pos_7149480_8Y5685229X5685214X5681332X5682030X5682004X5681985">Taxonomie!#REF!</definedName>
    <definedName name="pos_7149488_8Y5685229X5685214X5681332X5682098">Taxonomie!#REF!</definedName>
    <definedName name="pos_7149497_8Y5685229X5685214X5681332X5682095">Taxonomie!#REF!</definedName>
    <definedName name="pos_7149506_8Y5685229X5685214X5681332X5682072">Taxonomie!#REF!</definedName>
    <definedName name="pos_7149515_8Y5685229X5685214X5681332X5682069">Taxonomie!#REF!</definedName>
    <definedName name="pos_7149524_8Y5685229X5685214X5681332X5682054">Taxonomie!#REF!</definedName>
    <definedName name="pos_7149533_8Y5685229X5685214X5681332X5682163">Taxonomie!#REF!</definedName>
    <definedName name="pos_7149542_8Y5685229X5685214X5681332X5682163X5682156">Taxonomie!#REF!</definedName>
    <definedName name="pos_7149550_8Y5685229X5685214X5681332X5698489X5681296">Taxonomie!#REF!</definedName>
    <definedName name="pos_7149559_8Y5685229X5676569X5676769">Taxonomie!#REF!</definedName>
    <definedName name="pos_7149559_8Y5685229X5698562X5698670">Taxonomie!#REF!</definedName>
    <definedName name="pos_7149572_8Y5685229X5676569X5676769X5676755X5673831">Taxonomie!#REF!</definedName>
    <definedName name="pos_7149572_8Y5685229X5698562X5698670X5698648X5673831">Taxonomie!#REF!</definedName>
    <definedName name="pos_7149581_8Y5685229X5676569X5676769X5676755X5673808">Taxonomie!#REF!</definedName>
    <definedName name="pos_7149581_8Y5685229X5698562X5698670X5698648X5673808">Taxonomie!#REF!</definedName>
    <definedName name="pos_7149590_8Y5685229X5676569X5676769X5676755X5673805">Taxonomie!#REF!</definedName>
    <definedName name="pos_7149590_8Y5685229X5698562X5698670X5698648X5673805">Taxonomie!#REF!</definedName>
    <definedName name="pos_7149599_8Y5685229X5676569X5676769X5676755X5673805X5673918">Taxonomie!#REF!</definedName>
    <definedName name="pos_7149599_8Y5685229X5698562X5698670X5698648X5673805X5673918">Taxonomie!#REF!</definedName>
    <definedName name="pos_7149607_8Y5685229X5685214X5681332X5682137X5679254">Taxonomie!#REF!</definedName>
    <definedName name="pos_7149616_8Y5685229X5685214X5681332X5682137X5679254X5679232">Taxonomie!#REF!</definedName>
    <definedName name="pos_7149624_8Y5685229X5685214X5681332X5682137X5679254X5698066">Taxonomie!#REF!</definedName>
    <definedName name="pos_7149633_8Y5685229X5685214X5681332X5682137X5679254X5679343">Taxonomie!#REF!</definedName>
    <definedName name="pos_7149642_8Y5685229X5685214X5681332X5682137X5679254X5679343X5679320">Taxonomie!#REF!</definedName>
    <definedName name="pos_7149651_8Y5685229X5685214X5681332X5682137X5679254X5679343X5679317">Taxonomie!#REF!</definedName>
    <definedName name="pos_7149660_8Y5685229X5685214X5681332X5682137X5679254X5679343X5679317X5679302">Taxonomie!#REF!</definedName>
    <definedName name="pos_7149668_8Y5685229X5685214X5681332X5682137X5679254X5679923">Taxonomie!#REF!</definedName>
    <definedName name="pos_7149677_8Y5685229X5685214X5681332X5682137X5679254X5679916">Taxonomie!#REF!</definedName>
    <definedName name="pos_7149686_8Y5685229X5685214X5681332X5682137X5679254X5679897">Taxonomie!#REF!</definedName>
    <definedName name="pos_7149695_8Y5685229X5685214X5681332X5682137X5679254X5679882">Taxonomie!#REF!</definedName>
    <definedName name="pos_7149704_8Y5685229X5685214X5681332X5682137X5679469X5679185">Taxonomie!#REF!</definedName>
    <definedName name="pos_7149713_8Y5685229X5685214X5681332X5682137X5679469X5679170">Taxonomie!#REF!</definedName>
    <definedName name="pos_7149722_8Y5685229X5685214X5681332X5682137X5679469X5679295">Taxonomie!#REF!</definedName>
    <definedName name="pos_7149731_8Y5685229X5685214X5681332X5682137X5679469X5679295X5679272">Taxonomie!#REF!</definedName>
    <definedName name="pos_7149739_8Y5685229X5685214X5681332X5682137X5679469X5679269">Taxonomie!#REF!</definedName>
    <definedName name="pos_7149748_8Y5685229X5676569X5676769X5676755X5673181">Taxonomie!#REF!</definedName>
    <definedName name="pos_7149748_8Y5685229X5698562X5698670X5698648X5698742">Taxonomie!#REF!</definedName>
    <definedName name="pos_7149757_8Y5685229X5676569X5676769X5676755X5673167">Taxonomie!#REF!</definedName>
    <definedName name="pos_7149757_8Y5685229X5698562X5698670X5698648X5673167">Taxonomie!#REF!</definedName>
    <definedName name="pos_7149766_8Y5685229X5676569X5676769X5676755X5673167X5673784">Taxonomie!#REF!</definedName>
    <definedName name="pos_7149766_8Y5685229X5698562X5698670X5698648X5673167X5673784">Taxonomie!#REF!</definedName>
    <definedName name="pos_7149775_8Y5685229X5676569X5676769X5676755X5673167X5673781">Taxonomie!#REF!</definedName>
    <definedName name="pos_7149775_8Y5685229X5698562X5698670X5698648X5673167X5673781">Taxonomie!#REF!</definedName>
    <definedName name="pos_7149784_8Y5685229X5676569X5676769X5676755X5673167X5673781X5673766">Taxonomie!#REF!</definedName>
    <definedName name="pos_7149784_8Y5685229X5698562X5698670X5698648X5673167X5673781X5673766">Taxonomie!#REF!</definedName>
    <definedName name="pos_7149792_8Y5685229X5676569X5676769X5676755X5673747">Taxonomie!#REF!</definedName>
    <definedName name="pos_7149792_8Y5685229X5698562X5698670X5698648X5673747">Taxonomie!#REF!</definedName>
    <definedName name="pos_7149801_8Y5685229X5676569X5676769X5676755X5673740">Taxonomie!#REF!</definedName>
    <definedName name="pos_7149801_8Y5685229X5698562X5698670X5698648X5673740">Taxonomie!#REF!</definedName>
    <definedName name="pos_7149810_8Y5685229X5676569X5676769X5676755X5673849">Taxonomie!#REF!</definedName>
    <definedName name="pos_7149810_8Y5685229X5698562X5698670X5698648X5673849">Taxonomie!#REF!</definedName>
    <definedName name="pos_7149819_8Y5685229X5676569X5676769X5676755X5673834">Taxonomie!#REF!</definedName>
    <definedName name="pos_7149819_8Y5685229X5698562X5698670X5698648X5673834">Taxonomie!#REF!</definedName>
    <definedName name="pos_7149827_8Y5685229X5685214X5681332X5682137X5679469X5679517">Taxonomie!#REF!</definedName>
    <definedName name="pos_7149836_8Y5685229X5685214X5681332X5682137X5679469X5679502">Taxonomie!#REF!</definedName>
    <definedName name="pos_7149845_8Y5685229X5685214X5681332X5682137X5679469X5679611">Taxonomie!#REF!</definedName>
    <definedName name="pos_7149854_8Y5685229X5685214X5681332X5682137X5679469X5679604">Taxonomie!#REF!</definedName>
    <definedName name="pos_7149863_8Y5685229X5685214X5681332X5682137X5679469X5679585">Taxonomie!#REF!</definedName>
    <definedName name="pos_7149872_8Y5685229X5685214X5681332X5682137X5679469X5679570">Taxonomie!#REF!</definedName>
    <definedName name="pos_7149881_8Y5685229X5685214X5681332X5682137X5679469X5679570X5679567">Taxonomie!#REF!</definedName>
    <definedName name="pos_7149889_8Y5685229X5685214X5681332X5682137X5679469X5698095">Taxonomie!#REF!</definedName>
    <definedName name="pos_7149898_8Y5685229X5685214X5681332X5682137X5679469X5679146">Taxonomie!#REF!</definedName>
    <definedName name="pos_7149907_8Y5685229X5685214X5681332X5682137X5679469X5679146X5679143">Taxonomie!#REF!</definedName>
    <definedName name="pos_7149916_8Y5685229X5685214X5681332X5682137X5679469X5679146X5679120">Taxonomie!#REF!</definedName>
    <definedName name="pos_7149925_8Y5685229X5685214X5681332X5682137X5679469X5679146X5679120X5679117">Taxonomie!#REF!</definedName>
    <definedName name="pos_7149933_8Y5685229X5685214X5681332X5682137X5679469X5679230">Taxonomie!#REF!</definedName>
    <definedName name="pos_7149942_8Y5685229X5685214X5681332X5682137X5679469X5679211">Taxonomie!#REF!</definedName>
    <definedName name="pos_7149951_8Y5685229X5685214X5681332X5682137X5679469X5679204">Taxonomie!#REF!</definedName>
    <definedName name="pos_7149959_8Y5685229X5676569X5676769X5676755X5673029">Taxonomie!#REF!</definedName>
    <definedName name="pos_7149959_8Y5685229X5698562X5698670X5698648X5673029">Taxonomie!#REF!</definedName>
    <definedName name="pos_7149968_8Y5685229X5676569X5676769X5676755X5673142">Taxonomie!#REF!</definedName>
    <definedName name="pos_7149968_8Y5685229X5698562X5698670X5698648X5673142">Taxonomie!#REF!</definedName>
    <definedName name="pos_7149977_8Y5685229X5676569X5676769X5676755X5673123">Taxonomie!#REF!</definedName>
    <definedName name="pos_7149977_8Y5685229X5698562X5698670X5698648X5673123">Taxonomie!#REF!</definedName>
    <definedName name="pos_7149986_8Y5685229X5676569X5676769X5676755X5673116">Taxonomie!#REF!</definedName>
    <definedName name="pos_7149986_8Y5685229X5698562X5698670X5698648X5673116">Taxonomie!#REF!</definedName>
    <definedName name="pos_7149995_8Y5685229X5676569X5676769X5676755X5673097">Taxonomie!#REF!</definedName>
    <definedName name="pos_7149995_8Y5685229X5698562X5698670X5698648X5673097">Taxonomie!#REF!</definedName>
    <definedName name="pos_7150004_8Y5685229X5676569X5676769X5676755X5673210">Taxonomie!#REF!</definedName>
    <definedName name="pos_7150004_8Y5685229X5698562X5698670X5698648X5673210">Taxonomie!#REF!</definedName>
    <definedName name="pos_7150013_8Y5685229X5676569X5676769X5676755X5673207">Taxonomie!#REF!</definedName>
    <definedName name="pos_7150013_8Y5685229X5698562X5698670X5698648X5673207">Taxonomie!#REF!</definedName>
    <definedName name="pos_7150022_8Y5685229X5676569X5676769X5676755X5673207X5673184">Taxonomie!#REF!</definedName>
    <definedName name="pos_7150022_8Y5685229X5698562X5698670X5698648X5673207X5673184">Taxonomie!#REF!</definedName>
    <definedName name="pos_7150030_8Y5685229X5685214X5681332X5682137X5679469">Taxonomie!#REF!</definedName>
    <definedName name="pos_7150039_8Y5685229X5685214X5681332X5682137X5679469X5698109">Taxonomie!#REF!</definedName>
    <definedName name="pos_7150048_8Y5685229X5685214X5681332X5682137X5679469X5679433">Taxonomie!#REF!</definedName>
    <definedName name="pos_7150057_8Y5685229X5685214X5681332X5682137X5679469X5679433X5679546">Taxonomie!#REF!</definedName>
    <definedName name="pos_7150066_8Y5685229X5685214X5681332X5682137X5679469X5679433X5679543">Taxonomie!#REF!</definedName>
    <definedName name="pos_7150075_8Y5685229X5685214X5681332X5682137X5679469X5679433X5679543X5679520">Taxonomie!#REF!</definedName>
    <definedName name="pos_7150083_8Y5685229X5685214X5681332X5682137X5682744X5682817X5682927">Taxonomie!#REF!</definedName>
    <definedName name="pos_7150092_8Y5685229X5685214X5681332X5682137X5682744X5682817X5682927X5682904">Taxonomie!#REF!</definedName>
    <definedName name="pos_7150100_8Y5685229X5685214X5681332X5682137X5682744X5682901">Taxonomie!#REF!</definedName>
    <definedName name="pos_7150109_8Y5685229X5685214X5681332X5682137X5682744X5682886">Taxonomie!#REF!</definedName>
    <definedName name="pos_7150118_8Y5685229X5685214X5681332X5682137X5682744X5679411">Taxonomie!#REF!</definedName>
    <definedName name="pos_7150127_8Y5685229X5685214X5681332X5682137X5682744X5679404">Taxonomie!#REF!</definedName>
    <definedName name="pos_7150136_8Y5685229X5685214X5681332X5682137X5682744X5679385">Taxonomie!#REF!</definedName>
    <definedName name="pos_7150145_8Y5685229X5685214X5681332X5682137X5682744X5679370">Taxonomie!#REF!</definedName>
    <definedName name="pos_7150154_8Y5685229X5685214X5681332X5682137X5682744X5679370X5679367">Taxonomie!#REF!</definedName>
    <definedName name="pos_7150162_8Y5685229X5685214X5681332X5682137X5682744X5679472">Taxonomie!#REF!</definedName>
    <definedName name="pos_7150171_8Y5685229X5676569X5676769X5676755X5672967">Taxonomie!#REF!</definedName>
    <definedName name="pos_7150171_8Y5685229X5698562X5698670X5698648X5698628">Taxonomie!#REF!</definedName>
    <definedName name="pos_7150180_8Y5685229X5676569X5676769X5676755X5673073">Taxonomie!#REF!</definedName>
    <definedName name="pos_7150180_8Y5685229X5698562X5698670X5698648X5673073">Taxonomie!#REF!</definedName>
    <definedName name="pos_7150189_8Y5685229X5676569X5676769X5676755X5673073X5673058">Taxonomie!#REF!</definedName>
    <definedName name="pos_7150189_8Y5685229X5698562X5698670X5698648X5673073X5673058">Taxonomie!#REF!</definedName>
    <definedName name="pos_7150198_8Y5685229X5676569X5676769X5676755X5673073X5673055">Taxonomie!#REF!</definedName>
    <definedName name="pos_7150198_8Y5685229X5698562X5698670X5698648X5673073X5673055">Taxonomie!#REF!</definedName>
    <definedName name="pos_7150207_8Y5685229X5676569X5676769X5676755X5673073X5673055X5673032">Taxonomie!#REF!</definedName>
    <definedName name="pos_7150207_8Y5685229X5698562X5698670X5698648X5673073X5673055X5673032">Taxonomie!#REF!</definedName>
    <definedName name="pos_7150215_8Y5685229X5685214X5681332X5682137X5682744X5682724">Taxonomie!#REF!</definedName>
    <definedName name="pos_7150224_8Y5685229X5685214X5681332X5682137X5682744X5682724X5682705">Taxonomie!#REF!</definedName>
    <definedName name="pos_7150233_8Y5685229X5685214X5681332X5682137X5682744X5682724X5682690">Taxonomie!#REF!</definedName>
    <definedName name="pos_7150242_8Y5685229X5685214X5681332X5682137X5682744X5682724X5682690X5682815">Taxonomie!#REF!</definedName>
    <definedName name="pos_7150250_8Y5685229X5685214X5681332X5682137X5682744X5682792">Taxonomie!#REF!</definedName>
    <definedName name="pos_7150259_8Y5685229X5685214X5681332X5682137X5682744X5682789">Taxonomie!#REF!</definedName>
    <definedName name="pos_7150268_8Y5685229X5685214X5681332X5682137X5682744X5682774">Taxonomie!#REF!</definedName>
    <definedName name="pos_7150277_8Y5685229X5685214X5681332X5682137X5682744X5682755">Taxonomie!#REF!</definedName>
    <definedName name="pos_7150286_8Y5685229X5685214X5681332X5682137X5682744X5682876">Taxonomie!#REF!</definedName>
    <definedName name="pos_7150295_8Y5685229X5685214X5681332X5682137X5682744X5682857">Taxonomie!#REF!</definedName>
    <definedName name="pos_7150304_8Y5685229X5685214X5681332X5682137X5682744X5682857X5682842">Taxonomie!#REF!</definedName>
    <definedName name="pos_7150312_8Y5685229X5685214X5681332X5682137X5682744X5698510">Taxonomie!#REF!</definedName>
    <definedName name="pos_7150321_8Y5685229X5685214X5681332X5682137X5682744X5682817">Taxonomie!#REF!</definedName>
    <definedName name="pos_7150330_8Y5685229X5685214X5681332X5682137X5682744X5682817X5682930">Taxonomie!#REF!</definedName>
    <definedName name="pos_7150338_8Y5685229X5676569X5676769X5676755X5676749">Taxonomie!#REF!</definedName>
    <definedName name="pos_7150338_8Y5685229X5698562X5698670X5698648X5698634">Taxonomie!#REF!</definedName>
    <definedName name="pos_7150347_8Y5685229X5676569X5676769X5676755X5673371">Taxonomie!#REF!</definedName>
    <definedName name="pos_7150347_8Y5685229X5698562X5698670X5698648X5673371">Taxonomie!#REF!</definedName>
    <definedName name="pos_7150356_8Y5685229X5676569X5676769X5676755X5673371X5673364">Taxonomie!#REF!</definedName>
    <definedName name="pos_7150356_8Y5685229X5698562X5698670X5698648X5673371X5673364">Taxonomie!#REF!</definedName>
    <definedName name="pos_7150365_8Y5685229X5676569X5676769X5676755X5673371X5673345">Taxonomie!#REF!</definedName>
    <definedName name="pos_7150365_8Y5685229X5698562X5698670X5698648X5673371X5673345">Taxonomie!#REF!</definedName>
    <definedName name="pos_7150374_8Y5685229X5676569X5676769X5676755X5673371X5673345X5673458">Taxonomie!#REF!</definedName>
    <definedName name="pos_7150374_8Y5685229X5698562X5698670X5698648X5673371X5673345X5673458">Taxonomie!#REF!</definedName>
    <definedName name="pos_7150382_8Y5685229X5676569X5676769X5676755X5673455">Taxonomie!#REF!</definedName>
    <definedName name="pos_7150382_8Y5685229X5698562X5698670X5698648X5673455">Taxonomie!#REF!</definedName>
    <definedName name="pos_7150391_8Y5685229X5676569X5676769X5676755X5673432">Taxonomie!#REF!</definedName>
    <definedName name="pos_7150391_8Y5685229X5698562X5698670X5698648X5673432">Taxonomie!#REF!</definedName>
    <definedName name="pos_7150400_8Y5685229X5676569X5676769X5676755X5673429">Taxonomie!#REF!</definedName>
    <definedName name="pos_7150400_8Y5685229X5698562X5698670X5698648X5673429">Taxonomie!#REF!</definedName>
    <definedName name="pos_7150409_8Y5685229X5676569X5676769X5676755X5673414">Taxonomie!#REF!</definedName>
    <definedName name="pos_7150409_8Y5685229X5698562X5698670X5698648X5673414">Taxonomie!#REF!</definedName>
    <definedName name="pos_7150418_8Y5685229X5676569X5676769X5676755X5673011">Taxonomie!#REF!</definedName>
    <definedName name="pos_7150418_8Y5685229X5698562X5698670X5698648X5673011">Taxonomie!#REF!</definedName>
    <definedName name="pos_7150427_8Y5685229X5676569X5676769X5676755X5673004">Taxonomie!#REF!</definedName>
    <definedName name="pos_7150427_8Y5685229X5698562X5698670X5698648X5673004">Taxonomie!#REF!</definedName>
    <definedName name="pos_7150436_8Y5685229X5676569X5676769X5676755X5672985">Taxonomie!#REF!</definedName>
    <definedName name="pos_7150436_8Y5685229X5698562X5698670X5698648X5672985">Taxonomie!#REF!</definedName>
    <definedName name="pos_7150445_8Y5685229X5676569X5676769X5676755X5672985X5672970">Taxonomie!#REF!</definedName>
    <definedName name="pos_7150445_8Y5685229X5698562X5698670X5698648X5672985X5672970">Taxonomie!#REF!</definedName>
    <definedName name="pos_7150453_8Y5685229X5685214X5681332X5682137X5682744">Taxonomie!#REF!</definedName>
    <definedName name="pos_7150462_8Y5685229X5685214X5681332X5682137X5682744X5698524">Taxonomie!#REF!</definedName>
    <definedName name="pos_7150470_8Y5685229X5685214X5681332X5682137X5682327X5683151">Taxonomie!#REF!</definedName>
    <definedName name="pos_7150479_8Y5685229X5676569X5676769X5676755X5673585">Taxonomie!#REF!</definedName>
    <definedName name="pos_7150479_8Y5685229X5698562X5698670X5698648X5673478">Taxonomie!#REF!</definedName>
    <definedName name="pos_7150488_8Y5685229X5676569X5676769X5676755X5673279">Taxonomie!#REF!</definedName>
    <definedName name="pos_7150488_8Y5685229X5698562X5698670X5698648X5673279">Taxonomie!#REF!</definedName>
    <definedName name="pos_7150497_8Y5685229X5676569X5676769X5676755X5673279X5673256">Taxonomie!#REF!</definedName>
    <definedName name="pos_7150497_8Y5685229X5698562X5698670X5698648X5673279X5673256">Taxonomie!#REF!</definedName>
    <definedName name="pos_7150506_8Y5685229X5676569X5676769X5676755X5673279X5673253">Taxonomie!#REF!</definedName>
    <definedName name="pos_7150506_8Y5685229X5698562X5698670X5698648X5673279X5673253">Taxonomie!#REF!</definedName>
    <definedName name="pos_7150515_8Y5685229X5676569X5676769X5676755X5673279X5673253X5673238">Taxonomie!#REF!</definedName>
    <definedName name="pos_7150515_8Y5685229X5698562X5698670X5698648X5673279X5673253X5673238">Taxonomie!#REF!</definedName>
    <definedName name="pos_7150523_8Y5685229X5676569X5676769X5676755X5673219">Taxonomie!#REF!</definedName>
    <definedName name="pos_7150523_8Y5685229X5698562X5698670X5698648X5673219">Taxonomie!#REF!</definedName>
    <definedName name="pos_7150532_8Y5685229X5676569X5676769X5676755X5673340">Taxonomie!#REF!</definedName>
    <definedName name="pos_7150532_8Y5685229X5698562X5698670X5698648X5673340">Taxonomie!#REF!</definedName>
    <definedName name="pos_7150541_8Y5685229X5676569X5676769X5676755X5673321">Taxonomie!#REF!</definedName>
    <definedName name="pos_7150541_8Y5685229X5698562X5698670X5698648X5673321">Taxonomie!#REF!</definedName>
    <definedName name="pos_7150550_8Y5685229X5676569X5676769X5676755X5673306">Taxonomie!#REF!</definedName>
    <definedName name="pos_7150550_8Y5685229X5698562X5698670X5698648X5673306">Taxonomie!#REF!</definedName>
    <definedName name="pos_7150559_8Y5685229X5676569X5676769X5676755X5673303">Taxonomie!#REF!</definedName>
    <definedName name="pos_7150559_8Y5685229X5698562X5698670X5698648X5673303">Taxonomie!#REF!</definedName>
    <definedName name="pos_7150568_8Y5685229X5676569X5676769X5676755X5673280">Taxonomie!#REF!</definedName>
    <definedName name="pos_7150568_8Y5685229X5698562X5698670X5698648X5673280">Taxonomie!#REF!</definedName>
    <definedName name="pos_7150577_8Y5685229X5676569X5676769X5676755X5673405">Taxonomie!#REF!</definedName>
    <definedName name="pos_7150577_8Y5685229X5698562X5698670X5698648X5673405">Taxonomie!#REF!</definedName>
    <definedName name="pos_7150586_8Y5685229X5676569X5676769X5676755X5673405X5673390">Taxonomie!#REF!</definedName>
    <definedName name="pos_7150586_8Y5685229X5698562X5698670X5698648X5673405X5673390">Taxonomie!#REF!</definedName>
    <definedName name="pos_7150597_8Y5685229X5676569X5676769X5673676X5674330">Taxonomie!#REF!</definedName>
    <definedName name="pos_7150597_8Y5685229X5698562X5698670X5698706X5674330">Taxonomie!#REF!</definedName>
    <definedName name="pos_7150606_8Y5685229X5676569X5676769X5673676X5674327">Taxonomie!#REF!</definedName>
    <definedName name="pos_7150606_8Y5685229X5698562X5698670X5698706X5674327">Taxonomie!#REF!</definedName>
    <definedName name="pos_7150615_8Y5685229X5676569X5676769X5673676X5674304">Taxonomie!#REF!</definedName>
    <definedName name="pos_7150615_8Y5685229X5698562X5698670X5698706X5674304">Taxonomie!#REF!</definedName>
    <definedName name="pos_7150624_8Y5685229X5676569X5676769X5673676X5674429">Taxonomie!#REF!</definedName>
    <definedName name="pos_7150624_8Y5685229X5698562X5698670X5698706X5674429">Taxonomie!#REF!</definedName>
    <definedName name="pos_7150633_8Y5685229X5676569X5676769X5673676X5674414">Taxonomie!#REF!</definedName>
    <definedName name="pos_7150633_8Y5685229X5698562X5698670X5698706X5674414">Taxonomie!#REF!</definedName>
    <definedName name="pos_7150642_8Y5685229X5676569X5676769X5673676X5674414X5674395">Taxonomie!#REF!</definedName>
    <definedName name="pos_7150642_8Y5685229X5698562X5698670X5698706X5674414X5674395">Taxonomie!#REF!</definedName>
    <definedName name="pos_7150650_8Y5685229X5685214X5681332X5679668X5680258">Taxonomie!#REF!</definedName>
    <definedName name="pos_7150659_8Y5685229X5685214X5681332X5679668X5680258X5698225">Taxonomie!#REF!</definedName>
    <definedName name="pos_7150668_8Y5685229X5685214X5681332X5679668X5680258X5680366">Taxonomie!#REF!</definedName>
    <definedName name="pos_7150677_8Y5685229X5685214X5681332X5679668X5680258X5680366X5680347">Taxonomie!#REF!</definedName>
    <definedName name="pos_7150686_8Y5685229X5685214X5681332X5679668X5680258X5680366X5680340">Taxonomie!#REF!</definedName>
    <definedName name="pos_7150695_8Y5685229X5685214X5681332X5679668X5680258X5680366X5680340X5680321">Taxonomie!#REF!</definedName>
    <definedName name="pos_7150703_8Y5685229X5685214X5681332X5679668X5680258X5680946">Taxonomie!#REF!</definedName>
    <definedName name="pos_7150712_8Y5685229X5685214X5681332X5679668X5680258X5680943">Taxonomie!#REF!</definedName>
    <definedName name="pos_7150720_8Y5685229X5685214X5681332X5679668X5680473X5680234">Taxonomie!#REF!</definedName>
    <definedName name="pos_7150729_8Y5685229X5685214X5681332X5679668X5680473X5680231">Taxonomie!#REF!</definedName>
    <definedName name="pos_7150738_8Y5685229X5685214X5681332X5679668X5680473X5680208">Taxonomie!#REF!</definedName>
    <definedName name="pos_7150747_8Y5685229X5685214X5681332X5679668X5680473X5680205">Taxonomie!#REF!</definedName>
    <definedName name="pos_7150756_8Y5685229X5685214X5681332X5679668X5680473X5680318">Taxonomie!#REF!</definedName>
    <definedName name="pos_7150765_8Y5685229X5685214X5681332X5679668X5680473X5680299">Taxonomie!#REF!</definedName>
    <definedName name="pos_7150774_8Y5685229X5685214X5681332X5679668X5680473X5680299X5680292">Taxonomie!#REF!</definedName>
    <definedName name="pos_7150782_8Y5685229X5685214X5681332X5679668X5680473X5680273">Taxonomie!#REF!</definedName>
    <definedName name="pos_7150791_8Y5685229X5676569X5676769X5673676X5674302">Taxonomie!#REF!</definedName>
    <definedName name="pos_7150791_8Y5685229X5698562X5698670X5698706X5698700">Taxonomie!#REF!</definedName>
    <definedName name="pos_7150800_8Y5685229X5676569X5676769X5673676X5674280">Taxonomie!#REF!</definedName>
    <definedName name="pos_7150800_8Y5685229X5698562X5698670X5698706X5674280">Taxonomie!#REF!</definedName>
    <definedName name="pos_7150809_8Y5685229X5676569X5676769X5673676X5674280X5674277">Taxonomie!#REF!</definedName>
    <definedName name="pos_7150809_8Y5685229X5698562X5698670X5698706X5674280X5674277">Taxonomie!#REF!</definedName>
    <definedName name="pos_7150818_8Y5685229X5676569X5676769X5673676X5674280X5674262">Taxonomie!#REF!</definedName>
    <definedName name="pos_7150818_8Y5685229X5698562X5698670X5698706X5674280X5674262">Taxonomie!#REF!</definedName>
    <definedName name="pos_7150827_8Y5685229X5676569X5676769X5673676X5674280X5674262X5674243">Taxonomie!#REF!</definedName>
    <definedName name="pos_7150827_8Y5685229X5698562X5698670X5698706X5674280X5674262X5674243">Taxonomie!#REF!</definedName>
    <definedName name="pos_7150835_8Y5685229X5676569X5676769X5673676X5674364">Taxonomie!#REF!</definedName>
    <definedName name="pos_7150835_8Y5685229X5698562X5698670X5698706X5674364">Taxonomie!#REF!</definedName>
    <definedName name="pos_7150844_8Y5685229X5676569X5676769X5673676X5674345">Taxonomie!#REF!</definedName>
    <definedName name="pos_7150844_8Y5685229X5698562X5698670X5698706X5674345">Taxonomie!#REF!</definedName>
    <definedName name="pos_7150853_8Y5685229X5685214X5681332X5679668X5680473X5680453X5680547">Taxonomie!#REF!</definedName>
    <definedName name="pos_7150862_8Y5685229X5685214X5681332X5679668X5680473X5680453X5680547X5680540">Taxonomie!#REF!</definedName>
    <definedName name="pos_7150870_8Y5685229X5685214X5681332X5679668X5680473X5680521">Taxonomie!#REF!</definedName>
    <definedName name="pos_7150879_8Y5685229X5685214X5681332X5679668X5680473X5680634">Taxonomie!#REF!</definedName>
    <definedName name="pos_7150888_8Y5685229X5685214X5681332X5679668X5680473X5680631">Taxonomie!#REF!</definedName>
    <definedName name="pos_7150897_8Y5685229X5685214X5681332X5679668X5680473X5680608">Taxonomie!#REF!</definedName>
    <definedName name="pos_7150906_8Y5685229X5685214X5681332X5679668X5680473X5680605">Taxonomie!#REF!</definedName>
    <definedName name="pos_7150915_8Y5685229X5685214X5681332X5679668X5680473X5680590">Taxonomie!#REF!</definedName>
    <definedName name="pos_7150924_8Y5685229X5685214X5681332X5679668X5680473X5680590X5680187">Taxonomie!#REF!</definedName>
    <definedName name="pos_7150932_8Y5685229X5685214X5681332X5679668X5680473X5698114">Taxonomie!#REF!</definedName>
    <definedName name="pos_7150941_8Y5685229X5685214X5681332X5679668X5680473X5680166">Taxonomie!#REF!</definedName>
    <definedName name="pos_7150950_8Y5685229X5685214X5681332X5679668X5680473X5680166X5680147">Taxonomie!#REF!</definedName>
    <definedName name="pos_7150959_8Y5685229X5685214X5681332X5679668X5680473X5680166X5680140">Taxonomie!#REF!</definedName>
    <definedName name="pos_7150968_8Y5685229X5685214X5681332X5679668X5680473X5680166X5680140X5680249">Taxonomie!#REF!</definedName>
    <definedName name="pos_7150976_8Y5685229X5676569X5676769X5674604X5674585">Taxonomie!#REF!</definedName>
    <definedName name="pos_7150976_8Y5685229X5698562X5698670X5674604X5674585">Taxonomie!#REF!</definedName>
    <definedName name="pos_7150985_8Y5685229X5676569X5676769X5674604X5674570">Taxonomie!#REF!</definedName>
    <definedName name="pos_7150985_8Y5685229X5698562X5698670X5674604X5674570">Taxonomie!#REF!</definedName>
    <definedName name="pos_7150994_8Y5685229X5676569X5676769X5674604X5674570X5674567">Taxonomie!#REF!</definedName>
    <definedName name="pos_7150994_8Y5685229X5698562X5698670X5674604X5674570X5674567">Taxonomie!#REF!</definedName>
    <definedName name="pos_7151002_8Y5685229X5676569X5676769X5674672">Taxonomie!#REF!</definedName>
    <definedName name="pos_7151002_8Y5685229X5698562X5698670X5674672">Taxonomie!#REF!</definedName>
    <definedName name="pos_7151011_8Y5685229X5676569X5676769X5674669">Taxonomie!#REF!</definedName>
    <definedName name="pos_7151011_8Y5685229X5698562X5698670X5674669">Taxonomie!#REF!</definedName>
    <definedName name="pos_7151020_8Y5685229X5676569X5676769X5674654">Taxonomie!#REF!</definedName>
    <definedName name="pos_7151020_8Y5685229X5698562X5698670X5674654">Taxonomie!#REF!</definedName>
    <definedName name="pos_7151029_8Y5685229X5676569X5676769X5674635">Taxonomie!#REF!</definedName>
    <definedName name="pos_7151029_8Y5685229X5698562X5698670X5674635">Taxonomie!#REF!</definedName>
    <definedName name="pos_7151038_8Y5685229X5676569X5676769X5674628">Taxonomie!#REF!</definedName>
    <definedName name="pos_7151038_8Y5685229X5698562X5698670X5674628">Taxonomie!#REF!</definedName>
    <definedName name="pos_7151047_8Y5685229X5676569X5676769X5674737">Taxonomie!#REF!</definedName>
    <definedName name="pos_7151047_8Y5685229X5698562X5698670X5674737">Taxonomie!#REF!</definedName>
    <definedName name="pos_7151056_8Y5685229X5676569X5676769X5674722">Taxonomie!#REF!</definedName>
    <definedName name="pos_7151056_8Y5685229X5698562X5698670X5674722">Taxonomie!#REF!</definedName>
    <definedName name="pos_7151065_8Y5685229X5676569X5676769X5674722X5674719">Taxonomie!#REF!</definedName>
    <definedName name="pos_7151065_8Y5685229X5698562X5698670X5674722X5674719">Taxonomie!#REF!</definedName>
    <definedName name="pos_7151073_8Y5685229X5685214X5681332X5679668X5680473">Taxonomie!#REF!</definedName>
    <definedName name="pos_7151082_8Y5685229X5685214X5681332X5679668X5680473X5698128">Taxonomie!#REF!</definedName>
    <definedName name="pos_7151091_8Y5685229X5685214X5681332X5679668X5680473X5680453">Taxonomie!#REF!</definedName>
    <definedName name="pos_7151100_8Y5685229X5685214X5681332X5679668X5680473X5680453X5680566">Taxonomie!#REF!</definedName>
    <definedName name="pos_7151108_8Y5685229X5685214X5681332X5679668X5679869">Taxonomie!#REF!</definedName>
    <definedName name="pos_7151117_8Y5685229X5685214X5681332X5679668X5679869X5679854">Taxonomie!#REF!</definedName>
    <definedName name="pos_7151126_8Y5685229X5685214X5681332X5679668X5679869X5679835">Taxonomie!#REF!</definedName>
    <definedName name="pos_7151135_8Y5685229X5685214X5681332X5679668X5679869X5679835X5679828">Taxonomie!#REF!</definedName>
    <definedName name="pos_7151143_8Y5685229X5685214X5681332X5679668X5679809">Taxonomie!#REF!</definedName>
    <definedName name="pos_7151152_8Y5685229X5685214X5681332X5679668X5680434">Taxonomie!#REF!</definedName>
    <definedName name="pos_7151161_8Y5685229X5685214X5681332X5679668X5680431">Taxonomie!#REF!</definedName>
    <definedName name="pos_7151170_8Y5685229X5685214X5681332X5679668X5680408">Taxonomie!#REF!</definedName>
    <definedName name="pos_7151179_8Y5685229X5685214X5681332X5679668X5680405">Taxonomie!#REF!</definedName>
    <definedName name="pos_7151188_8Y5685229X5685214X5681332X5679668X5680390">Taxonomie!#REF!</definedName>
    <definedName name="pos_7151197_8Y5685229X5685214X5681332X5679668X5680390X5680499">Taxonomie!#REF!</definedName>
    <definedName name="pos_7151205_8Y5685229X5685214X5681332X5679668X5680492">Taxonomie!#REF!</definedName>
    <definedName name="pos_7151214_8Y5685229X5676569X5676769X5673676">Taxonomie!#REF!</definedName>
    <definedName name="pos_7151214_8Y5685229X5698562X5698670X5698706">Taxonomie!#REF!</definedName>
    <definedName name="pos_7151223_8Y5685229X5676569X5676769X5674604">Taxonomie!#REF!</definedName>
    <definedName name="pos_7151223_8Y5685229X5698562X5698670X5674604">Taxonomie!#REF!</definedName>
    <definedName name="pos_7151232_8Y5685229X5676569X5676769X5676755X5673499X5673492">Taxonomie!#REF!</definedName>
    <definedName name="pos_7151232_8Y5685229X5698562X5698670X5698648X5673499X5673492">Taxonomie!#REF!</definedName>
    <definedName name="pos_7151240_8Y5685229X5685214X5681332X5679668">Taxonomie!#REF!</definedName>
    <definedName name="pos_7151249_8Y5685229X5685214X5681332X5679668X5698163">Taxonomie!#REF!</definedName>
    <definedName name="pos_7151258_8Y5685229X5685214X5681332X5679668X5679632">Taxonomie!#REF!</definedName>
    <definedName name="pos_7151267_8Y5685229X5685214X5681332X5679668X5679632X5679629">Taxonomie!#REF!</definedName>
    <definedName name="pos_7151276_8Y5685229X5685214X5681332X5679668X5679632X5679742">Taxonomie!#REF!</definedName>
    <definedName name="pos_7151285_8Y5685229X5685214X5681332X5679668X5679632X5679742X5679723">Taxonomie!#REF!</definedName>
    <definedName name="pos_7151293_8Y5685229X5685214X5681332X5679668X5679716">Taxonomie!#REF!</definedName>
    <definedName name="pos_7151302_8Y5685229X5685214X5681332X5679668X5679697">Taxonomie!#REF!</definedName>
    <definedName name="pos_7151311_8Y5685229X5685214X5681332X5679668X5679682">Taxonomie!#REF!</definedName>
    <definedName name="pos_7151320_8Y5685229X5685214X5681332X5679668X5679807">Taxonomie!#REF!</definedName>
    <definedName name="pos_7151329_8Y5685229X5685214X5681332X5679668X5679784">Taxonomie!#REF!</definedName>
    <definedName name="pos_7151338_8Y5685229X5685214X5681332X5679668X5679781">Taxonomie!#REF!</definedName>
    <definedName name="pos_7151347_8Y5685229X5685214X5681332X5679668X5679781X5679766">Taxonomie!#REF!</definedName>
    <definedName name="pos_7151355_8Y5685229X5685214X5681332X5679668X5698157">Taxonomie!#REF!</definedName>
    <definedName name="pos_7151364_8Y5685229X5685214X5681332X5682137X5679254X5680093X5680078">Taxonomie!#REF!</definedName>
    <definedName name="pos_7151372_8Y5685229X5685214X5681332X5682137X5679254X5679675">Taxonomie!#REF!</definedName>
    <definedName name="pos_7151381_8Y5685229X5676569X5676769X5676755X5673899">Taxonomie!#REF!</definedName>
    <definedName name="pos_7151381_8Y5685229X5698562X5698670X5698648X5698720">Taxonomie!#REF!</definedName>
    <definedName name="pos_7151390_8Y5685229X5676569X5676769X5676755X5673893">Taxonomie!#REF!</definedName>
    <definedName name="pos_7151390_8Y5685229X5698562X5698670X5698648X5673893">Taxonomie!#REF!</definedName>
    <definedName name="pos_7151399_8Y5685229X5676569X5676769X5676755X5673893X5673878">Taxonomie!#REF!</definedName>
    <definedName name="pos_7151399_8Y5685229X5698562X5698670X5698648X5673893X5673878">Taxonomie!#REF!</definedName>
    <definedName name="pos_7151408_8Y5685229X5676569X5676769X5676755X5673893X5673859">Taxonomie!#REF!</definedName>
    <definedName name="pos_7151408_8Y5685229X5698562X5698670X5698648X5673893X5673859">Taxonomie!#REF!</definedName>
    <definedName name="pos_7151417_8Y5685229X5676569X5676769X5676755X5673893X5673859X5673980">Taxonomie!#REF!</definedName>
    <definedName name="pos_7151417_8Y5685229X5698562X5698670X5698648X5673893X5673859X5673980">Taxonomie!#REF!</definedName>
    <definedName name="pos_7151425_8Y5685229X5676569X5676769X5676755X5673961">Taxonomie!#REF!</definedName>
    <definedName name="pos_7151425_8Y5685229X5698562X5698670X5698648X5673961">Taxonomie!#REF!</definedName>
    <definedName name="pos_7151434_8Y5685229X5676569X5676769X5676755X5673946">Taxonomie!#REF!</definedName>
    <definedName name="pos_7151434_8Y5685229X5698562X5698670X5698648X5673946">Taxonomie!#REF!</definedName>
    <definedName name="pos_7151443_8Y5685229X5676569X5676769X5676755X5673943">Taxonomie!#REF!</definedName>
    <definedName name="pos_7151443_8Y5685229X5698562X5698670X5698648X5673943">Taxonomie!#REF!</definedName>
    <definedName name="pos_7151452_8Y5685229X5676569X5676769X5676755X5673920">Taxonomie!#REF!</definedName>
    <definedName name="pos_7151452_8Y5685229X5698562X5698670X5698648X5673920">Taxonomie!#REF!</definedName>
    <definedName name="pos_7151461_8Y5685229X5676569X5676769X5676755X5673533">Taxonomie!#REF!</definedName>
    <definedName name="pos_7151461_8Y5685229X5698562X5698670X5698648X5673533">Taxonomie!#REF!</definedName>
    <definedName name="pos_7151470_8Y5685229X5676569X5676769X5676755X5673518">Taxonomie!#REF!</definedName>
    <definedName name="pos_7151470_8Y5685229X5698562X5698670X5698648X5673518">Taxonomie!#REF!</definedName>
    <definedName name="pos_7151479_8Y5685229X5676569X5676769X5676755X5673499">Taxonomie!#REF!</definedName>
    <definedName name="pos_7151479_8Y5685229X5698562X5698670X5698648X5673499">Taxonomie!#REF!</definedName>
    <definedName name="pos_7151496_8Y5685229X5685214X5681332X5682137X5679254X5679879">Taxonomie!#REF!</definedName>
    <definedName name="pos_7151505_8Y5685229X5685214X5681332X5682137X5679254X5679984">Taxonomie!#REF!</definedName>
    <definedName name="pos_7151514_8Y5685229X5685214X5681332X5682137X5679254X5679984X5679981">Taxonomie!#REF!</definedName>
    <definedName name="pos_7151522_8Y5685229X5685214X5681332X5682137X5679254X5698060">Taxonomie!#REF!</definedName>
    <definedName name="pos_7151531_8Y5685229X5685214X5681332X5682137X5679254X5679944">Taxonomie!#REF!</definedName>
    <definedName name="pos_7151540_8Y5685229X5685214X5681332X5682137X5679254X5679944X5679941">Taxonomie!#REF!</definedName>
    <definedName name="pos_7151549_8Y5685229X5685214X5681332X5682137X5679254X5679944X5680054">Taxonomie!#REF!</definedName>
    <definedName name="pos_7151558_8Y5685229X5685214X5681332X5682137X5679254X5679944X5680054X5680035">Taxonomie!#REF!</definedName>
    <definedName name="pos_7151566_8Y5685229X5685214X5681332X5682137X5679254X5680028">Taxonomie!#REF!</definedName>
    <definedName name="pos_7151575_8Y5685229X5685214X5681332X5682137X5679254X5680009">Taxonomie!#REF!</definedName>
    <definedName name="pos_7151584_8Y5685229X5685214X5681332X5682137X5679254X5680122">Taxonomie!#REF!</definedName>
    <definedName name="pos_7151593_8Y5685229X5685214X5681332X5682137X5679254X5680119">Taxonomie!#REF!</definedName>
    <definedName name="pos_7151602_8Y5685229X5685214X5681332X5682137X5679254X5680096">Taxonomie!#REF!</definedName>
    <definedName name="pos_7151611_8Y5685229X5685214X5681332X5682137X5679254X5680093">Taxonomie!#REF!</definedName>
    <definedName name="pos_7151617_1Y15919727X15919831X15919330X15919603X15920731X15920740">Taxonomie!#REF!</definedName>
    <definedName name="pos_7151625_1Y15919727X15919831X15919330X15920753">Taxonomie!#REF!</definedName>
    <definedName name="pos_7151634_1Y15919727X15919831X15919330X15920753X15920642">Taxonomie!#REF!</definedName>
    <definedName name="pos_7151643_1Y15919727X15919831X15919330X15920753X15920655">Taxonomie!#REF!</definedName>
    <definedName name="pos_7151652_1Y15919727X15919831X15919330X15920664">Taxonomie!#REF!</definedName>
    <definedName name="pos_7151661_1Y15919727X15919831X15919330X15920664X15920677">Taxonomie!#REF!</definedName>
    <definedName name="pos_7151670_1Y15919727X15919831X15919330X15920664X15920694">Taxonomie!#REF!</definedName>
    <definedName name="pos_7151679_1Y15919727X15919831X15919330X15920664X15920835">Taxonomie!#REF!</definedName>
    <definedName name="pos_7151688_1Y15919727X15919831X15919330X15920664X15920844">Taxonomie!#REF!</definedName>
    <definedName name="pos_7151697_1Y15919727X15919831X15919330X15920664X15920857">Taxonomie!#REF!</definedName>
    <definedName name="pos_7151706_1Y15919727X15920874">Taxonomie!#REF!</definedName>
    <definedName name="pos_7151715_1Y15919727X15920874X15920887">Taxonomie!#REF!</definedName>
    <definedName name="pos_7151724_1Y15919727X15920874X15920768">Taxonomie!#REF!</definedName>
    <definedName name="pos_7151733_1Y15919727X15920874X15920781">Taxonomie!#REF!</definedName>
    <definedName name="pos_7151742_1Y15919727X15920874X15920798">Taxonomie!#REF!</definedName>
    <definedName name="pos_7151747_1Y15919727X15919831X15919330X15919410">Taxonomie!#REF!</definedName>
    <definedName name="pos_7151756_1Y15919727X15919831X15919330X15919410X15919423">Taxonomie!#REF!</definedName>
    <definedName name="pos_7151765_1Y15919727X15919831X15919330X15919410X15919560">Taxonomie!#REF!</definedName>
    <definedName name="pos_7151774_1Y15919727X15919831X15919330X15919410X15919573">Taxonomie!#REF!</definedName>
    <definedName name="pos_7151783_1Y15919727X15919831X15919330X15919410X15919590">Taxonomie!#REF!</definedName>
    <definedName name="pos_7151792_1Y15919727X15919831X15919330X15919603">Taxonomie!#REF!</definedName>
    <definedName name="pos_7151801_1Y15919727X15919831X15919330X15919603X15919612">Taxonomie!#REF!</definedName>
    <definedName name="pos_7151810_1Y15919727X15919831X15919330X15919603X15919497">Taxonomie!#REF!</definedName>
    <definedName name="pos_7151819_1Y15919727X15919831X15919330X15919603X15919514">Taxonomie!#REF!</definedName>
    <definedName name="pos_7151828_1Y15919727X15919831X15919330X15919603X15919527">Taxonomie!#REF!</definedName>
    <definedName name="pos_7151837_1Y15919727X15919831X15919330X15919603X15919536">Taxonomie!#REF!</definedName>
    <definedName name="pos_7151846_1Y15919727X15919831X15919330X15919603X15919549">Taxonomie!#REF!</definedName>
    <definedName name="pos_7151855_1Y15919727X15919831X15919330X15919603X15920718">Taxonomie!#REF!</definedName>
    <definedName name="pos_7151864_1Y15919727X15919831X15919330X15919603X15920731">Taxonomie!#REF!</definedName>
    <definedName name="pos_7151877_1Y15919727X15919831X15919330X15919343X15919352">Taxonomie!#REF!</definedName>
    <definedName name="pos_7151886_1Y15919727X15919831X15919330X15919343X15919237">Taxonomie!#REF!</definedName>
    <definedName name="pos_7151895_1Y15919727X15919831X15919330X15919254">Taxonomie!#REF!</definedName>
    <definedName name="pos_7151904_1Y15919727X15919831X15919330X15919254X15919267">Taxonomie!#REF!</definedName>
    <definedName name="pos_7151913_1Y15919727X15919831X15919330X15919254X15919276">Taxonomie!#REF!</definedName>
    <definedName name="pos_7151922_1Y15919727X15919831X15919330X15919254X15919289">Taxonomie!#REF!</definedName>
    <definedName name="pos_7151931_1Y15919727X15919831X15919330X15919434">Taxonomie!#REF!</definedName>
    <definedName name="pos_7151940_1Y15919727X15919831X15919330X15919434X15919447">Taxonomie!#REF!</definedName>
    <definedName name="pos_7151949_1Y15919727X15919831X15919330X15919434X15919456">Taxonomie!#REF!</definedName>
    <definedName name="pos_7151958_1Y15919727X15919831X15919330X15919469">Taxonomie!#REF!</definedName>
    <definedName name="pos_7151967_1Y15919727X15919831X15919330X15919469X15919486">Taxonomie!#REF!</definedName>
    <definedName name="pos_7151976_1Y15919727X15919831X15919330X15919469X15919371">Taxonomie!#REF!</definedName>
    <definedName name="pos_7151985_1Y15919727X15919831X15919330X15919469X15919380">Taxonomie!#REF!</definedName>
    <definedName name="pos_7151994_1Y15919727X15919831X15919330X15919469X15919393">Taxonomie!#REF!</definedName>
    <definedName name="pos_7152008_1Y15919727X15919831X15919927X15919174">Taxonomie!#REF!</definedName>
    <definedName name="pos_7152017_1Y15919727X15919831X15919927X15919174X15919187">Taxonomie!#REF!</definedName>
    <definedName name="pos_7152026_1Y15919727X15919831X15919927X15919174X15919196">Taxonomie!#REF!</definedName>
    <definedName name="pos_7152035_1Y15919727X15919831X15919927X15919174X15919209">Taxonomie!#REF!</definedName>
    <definedName name="pos_7152044_1Y15919727X15919831X15919927X15919226">Taxonomie!#REF!</definedName>
    <definedName name="pos_7152053_1Y15919727X15919831X15919927X15919226X15919111">Taxonomie!#REF!</definedName>
    <definedName name="pos_7152062_1Y15919727X15919831X15919927X15919226X15919120">Taxonomie!#REF!</definedName>
    <definedName name="pos_7152071_1Y15919727X15919831X15919927X15919226X15919133">Taxonomie!#REF!</definedName>
    <definedName name="pos_7152080_1Y15919727X15919831X15919927X15919150">Taxonomie!#REF!</definedName>
    <definedName name="pos_7152089_1Y15919727X15919831X15919927X15919150X15919163">Taxonomie!#REF!</definedName>
    <definedName name="pos_7152098_1Y15919727X15919831X15919927X15919150X15919300">Taxonomie!#REF!</definedName>
    <definedName name="pos_7152107_1Y15919727X15919831X15919927X15919150X15919300X15919313">Taxonomie!#REF!</definedName>
    <definedName name="pos_7152115_1Y15919727X15919831X15919330">Taxonomie!#REF!</definedName>
    <definedName name="pos_7152124_1Y15919727X15919831X15919330X15919343">Taxonomie!#REF!</definedName>
    <definedName name="pos_7152130_1Y15919727X15919831X15919840X15919807X15919957">Taxonomie!#REF!</definedName>
    <definedName name="pos_7152139_1Y15919727X15919831X15919840X15919974">Taxonomie!#REF!</definedName>
    <definedName name="pos_7152148_1Y15919727X15919831X15919840X15919987">Taxonomie!#REF!</definedName>
    <definedName name="pos_7152157_1Y15919727X15919831X15919840X15919987X15919996">Taxonomie!#REF!</definedName>
    <definedName name="pos_7152165_1Y15919727X15919831X15919927">Taxonomie!#REF!</definedName>
    <definedName name="pos_7152174_1Y15919727X15919831X15919927X15920064">Taxonomie!#REF!</definedName>
    <definedName name="pos_7152183_1Y15919727X15919831X15919927X15920064X15920077">Taxonomie!#REF!</definedName>
    <definedName name="pos_7152192_1Y15919727X15919831X15919927X15920064X15920094">Taxonomie!#REF!</definedName>
    <definedName name="pos_7152201_1Y15919727X15919831X15919927X15920064X15920107">Taxonomie!#REF!</definedName>
    <definedName name="pos_7152210_1Y15919727X15919831X15919927X15920064X15920116">Taxonomie!#REF!</definedName>
    <definedName name="pos_7152219_1Y15919727X15919831X15919927X15920001">Taxonomie!#REF!</definedName>
    <definedName name="pos_7152228_1Y15919727X15919831X15919927X15920001X15920018">Taxonomie!#REF!</definedName>
    <definedName name="pos_7152237_1Y15919727X15919831X15919927X15920001X15920031">Taxonomie!#REF!</definedName>
    <definedName name="pos_7152246_1Y15919727X15919831X15919927X15920001X15920040">Taxonomie!#REF!</definedName>
    <definedName name="pos_7152255_1Y15919727X15919831X15919927X15920001X15920053">Taxonomie!#REF!</definedName>
    <definedName name="pos_7152260_1Y15919727X15919660X15919818">Taxonomie!#REF!</definedName>
    <definedName name="pos_7152269_1Y15919727X15919831">Taxonomie!#REF!</definedName>
    <definedName name="pos_7152278_1Y15919727X15919831X15919840">Taxonomie!#REF!</definedName>
    <definedName name="pos_7152287_1Y15919727X15919831X15919840X15919886">Taxonomie!#REF!</definedName>
    <definedName name="pos_7152296_1Y15919727X15919831X15919840X15919886X15919896">Taxonomie!#REF!</definedName>
    <definedName name="pos_7152305_1Y15919727X15919831X15919840X15919886X15919914">Taxonomie!#REF!</definedName>
    <definedName name="pos_7152314_1Y15919727X15919831X15919840X15919853">Taxonomie!$V$98</definedName>
    <definedName name="pos_7152323_1Y15919727X15919831X15919840X15919853X15919870">Taxonomie!#REF!</definedName>
    <definedName name="pos_7152332_1Y15919727X15919831X15919840X15919853X15919755">Taxonomie!#REF!</definedName>
    <definedName name="pos_7152341_1Y15919727X15919831X15919840X15919853X15919764">Taxonomie!#REF!</definedName>
    <definedName name="pos_7152350_1Y15919727X15919831X15919840X15919853X15919777">Taxonomie!#REF!</definedName>
    <definedName name="pos_7152359_1Y15919727X15919831X15919840X15919853X15919794">Taxonomie!#REF!</definedName>
    <definedName name="pos_7152368_1Y15919727X15919831X15919840X15919807">Taxonomie!#REF!</definedName>
    <definedName name="pos_7152377_1Y15919727X15919831X15919840X15919807X15919944">Taxonomie!#REF!</definedName>
    <definedName name="pos_7152443_1Y">Taxonomie!#REF!</definedName>
    <definedName name="pos_7152452_1Y15919727">Taxonomie!$V$95</definedName>
    <definedName name="pos_7152461_1Y15919727X15919736">Taxonomie!$V$96</definedName>
    <definedName name="pos_7152471_1Y15919727X15919736X15919621">Taxonomie!$V$97</definedName>
    <definedName name="pos_7152480_1Y15919727X15919736X15919638">Taxonomie!#REF!</definedName>
    <definedName name="pos_7152489_1Y15919727X15919736X15919651">Taxonomie!#REF!</definedName>
    <definedName name="pos_7152498_1Y15919727X15919660">Taxonomie!#REF!</definedName>
    <definedName name="pos_7152507_1Y15919727X15919660X15919673">Taxonomie!$V$108</definedName>
    <definedName name="pos_7152647_1Y15919727X15917991X15918000">Taxonomie!#REF!</definedName>
    <definedName name="pos_7152656_1Y15919727X15917991X15918000X15918013">Taxonomie!#REF!</definedName>
    <definedName name="pos_7152665_1Y15919727X15917991X15918000X15917134">Taxonomie!#REF!</definedName>
    <definedName name="pos_7152674_1Y15919727X15917991X15918000X15917147">Taxonomie!#REF!</definedName>
    <definedName name="pos_7152683_1Y15919727X15917991X15918000X15917156">Taxonomie!#REF!</definedName>
    <definedName name="pos_7152692_1Y15919727X15917991X15917169">Taxonomie!#REF!</definedName>
    <definedName name="pos_7152701_1Y15919727X15917991X15917058">Taxonomie!#REF!</definedName>
    <definedName name="pos_7152710_1Y15919727X15917991X15917071">Taxonomie!#REF!</definedName>
    <definedName name="pos_7152719_1Y15919727X15917991X15917080">Taxonomie!#REF!</definedName>
    <definedName name="pos_7152728_1Y15919727X15917991X15917093">Taxonomie!#REF!</definedName>
    <definedName name="pos_7152737_1Y15919727X15917991X15917110">Taxonomie!#REF!</definedName>
    <definedName name="pos_7152746_1Y15919727X15917991X15917251">Taxonomie!#REF!</definedName>
    <definedName name="pos_7152755_1Y15919727X15917991X15917260">Taxonomie!#REF!</definedName>
    <definedName name="pos_7152764_1Y15919727X15917991X15917273">Taxonomie!#REF!</definedName>
    <definedName name="pos_7152770_1Y15919727X15920820X15917911X15917950">Taxonomie!#REF!</definedName>
    <definedName name="pos_7152779_1Y15919727X15920820X15917911X15917835">Taxonomie!#REF!</definedName>
    <definedName name="pos_7152788_1Y15919727X15917844">Taxonomie!#REF!</definedName>
    <definedName name="pos_7152797_1Y15919727X15917844X15917857">Taxonomie!#REF!</definedName>
    <definedName name="pos_7152806_1Y15919727X15917844X15917874">Taxonomie!#REF!</definedName>
    <definedName name="pos_7152815_1Y15919727X15917844X15917887">Taxonomie!#REF!</definedName>
    <definedName name="pos_7152824_1Y15919727X15917844X15918024">Taxonomie!#REF!</definedName>
    <definedName name="pos_7152833_1Y15919727X15917844X15918037">Taxonomie!#REF!</definedName>
    <definedName name="pos_7152842_1Y15919727X15917844X15918037X15918054">Taxonomie!#REF!</definedName>
    <definedName name="pos_7152850_1Y15919727X15918067">Taxonomie!#REF!</definedName>
    <definedName name="pos_7152859_1Y15919727X15917434">Taxonomie!#REF!</definedName>
    <definedName name="pos_7152868_1Y15919727X15918076">Taxonomie!#REF!</definedName>
    <definedName name="pos_7152877_1Y15919727X15917961">Taxonomie!#REF!</definedName>
    <definedName name="pos_7152886_1Y15919727X15917961X15917978">Taxonomie!#REF!</definedName>
    <definedName name="pos_7152894_1Y15919727X15917991">Taxonomie!#REF!</definedName>
    <definedName name="pos_7152901_1Y15919727X15920820X15917584X15917764">Taxonomie!#REF!</definedName>
    <definedName name="pos_7152910_1Y15919727X15920820X15917584X15917777">Taxonomie!#REF!</definedName>
    <definedName name="pos_7152919_1Y15919727X15920820X15917584X15917777X15917794">Taxonomie!#REF!</definedName>
    <definedName name="pos_7152928_1Y15919727X15920820X15917584X15917777X15917807">Taxonomie!#REF!</definedName>
    <definedName name="pos_7152937_1Y15919727X15920820X15917584X15917777X15917816">Taxonomie!#REF!</definedName>
    <definedName name="pos_7152946_1Y15919727X15920820X15917584X15917777X15917701">Taxonomie!#REF!</definedName>
    <definedName name="pos_7152955_1Y15919727X15920820X15917584X15917777X15917718">Taxonomie!#REF!</definedName>
    <definedName name="pos_7152964_1Y15919727X15920820X15917584X15917777X15917731">Taxonomie!#REF!</definedName>
    <definedName name="pos_7152973_1Y15919727X15920820X15917584X15917777X15917740">Taxonomie!#REF!</definedName>
    <definedName name="pos_7152982_1Y15919727X15920820X15917584X15917777X15917753">Taxonomie!#REF!</definedName>
    <definedName name="pos_7152991_1Y15919727X15920820X15917584X15917777X15917753X15917898">Taxonomie!#REF!</definedName>
    <definedName name="pos_7152999_1Y15919727X15920820X15917911">Taxonomie!#REF!</definedName>
    <definedName name="pos_7153008_1Y15919727X15920820X15917911X15917920">Taxonomie!#REF!</definedName>
    <definedName name="pos_7153017_1Y15919727X15920820X15917911X15917933">Taxonomie!#REF!</definedName>
    <definedName name="pos_7153031_1Y15919727X15920820X15920215X15920601X15920512">Taxonomie!#REF!</definedName>
    <definedName name="pos_7153040_1Y15919727X15920820X15920215X15920601X15920525">Taxonomie!#REF!</definedName>
    <definedName name="pos_7153049_1Y15919727X15920820X15920215X15920601X15920542">Taxonomie!#REF!</definedName>
    <definedName name="pos_7153058_1Y15919727X15920820X15920215X15920601X15920555">Taxonomie!#REF!</definedName>
    <definedName name="pos_7153067_1Y15919727X15920820X15920215X15920601X15920564">Taxonomie!#REF!</definedName>
    <definedName name="pos_7153076_1Y15919727X15920820X15920215X15920601X15917633">Taxonomie!#REF!</definedName>
    <definedName name="pos_7153085_1Y15919727X15920820X15920215X15920601X15917650">Taxonomie!#REF!</definedName>
    <definedName name="pos_7153094_1Y15919727X15920820X15920215X15920601X15917663">Taxonomie!#REF!</definedName>
    <definedName name="pos_7153103_1Y15919727X15920820X15920215X15920601X15917672">Taxonomie!#REF!</definedName>
    <definedName name="pos_7153112_1Y15919727X15920820X15920215X15920601X15917685">Taxonomie!#REF!</definedName>
    <definedName name="pos_7153121_1Y15919727X15920820X15917584">Taxonomie!#REF!</definedName>
    <definedName name="pos_7153130_1Y15919727X15920820X15917584X15917597">Taxonomie!#REF!</definedName>
    <definedName name="pos_7153139_1Y15919727X15920820X15917584X15917597X15917614">Taxonomie!#REF!</definedName>
    <definedName name="pos_7153148_1Y15919727X15920820X15917584X15917597X15917627">Taxonomie!#REF!</definedName>
    <definedName name="pos_7153152_1Y15919727X15920820X15920215X15920295X15920462">Taxonomie!#REF!</definedName>
    <definedName name="pos_7153161_1Y15919727X15920820X15920215X15920295X15920475">Taxonomie!#REF!</definedName>
    <definedName name="pos_7153170_1Y15919727X15920820X15920215X15920295X15920484">Taxonomie!#REF!</definedName>
    <definedName name="pos_7153179_1Y15919727X15920820X15920215X15920497">Taxonomie!#REF!</definedName>
    <definedName name="pos_7153188_1Y15919727X15920820X15920215X15920497X15920386">Taxonomie!#REF!</definedName>
    <definedName name="pos_7153197_1Y15919727X15920820X15920215X15920497X15920399">Taxonomie!#REF!</definedName>
    <definedName name="pos_7153206_1Y15919727X15920820X15920215X15920497X15920408">Taxonomie!#REF!</definedName>
    <definedName name="pos_7153215_1Y15919727X15920820X15920215X15920497X15920421">Taxonomie!#REF!</definedName>
    <definedName name="pos_7153224_1Y15919727X15920820X15920215X15920497X15920438">Taxonomie!#REF!</definedName>
    <definedName name="pos_7153233_1Y15919727X15920820X15920215X15920497X15920579">Taxonomie!#REF!</definedName>
    <definedName name="pos_7153242_1Y15919727X15920820X15920215X15920497X15920588">Taxonomie!#REF!</definedName>
    <definedName name="pos_7153251_1Y15919727X15920820X15920215X15917574">Taxonomie!#REF!</definedName>
    <definedName name="pos_7153260_1Y15919727X15920820X15920215X15920601">Taxonomie!#REF!</definedName>
    <definedName name="pos_7153269_1Y15919727X15920820X15920215X15920601X15920618">Taxonomie!#REF!</definedName>
    <definedName name="pos_7153278_1Y15919727X15920820X15920215X15920601X15920631">Taxonomie!#REF!</definedName>
    <definedName name="pos_7153282_1Y15919727X15920820X15920215X15920237X15920148">Taxonomie!#REF!</definedName>
    <definedName name="pos_7153291_1Y15919727X15920820X15920215X15920161">Taxonomie!#REF!</definedName>
    <definedName name="pos_7153300_1Y15919727X15920820X15920215X15920161X15920178">Taxonomie!#REF!</definedName>
    <definedName name="pos_7153309_1Y15919727X15920820X15920215X15920161X15920191">Taxonomie!#REF!</definedName>
    <definedName name="pos_7153318_1Y15919727X15920820X15920215X15920161X15920328">Taxonomie!#REF!</definedName>
    <definedName name="pos_7153327_1Y15919727X15920820X15920215X15920161X15920341">Taxonomie!#REF!</definedName>
    <definedName name="pos_7153336_1Y15919727X15920820X15920215X15920161X15920358">Taxonomie!#REF!</definedName>
    <definedName name="pos_7153345_1Y15919727X15920820X15920215X15920161X15920371">Taxonomie!#REF!</definedName>
    <definedName name="pos_7153354_1Y15919727X15920820X15920215X15920161X15920380">Taxonomie!#REF!</definedName>
    <definedName name="pos_7153363_1Y15919727X15920820X15920215X15920161X15920265">Taxonomie!#REF!</definedName>
    <definedName name="pos_7153372_1Y15919727X15920820X15920215X15920282">Taxonomie!#REF!</definedName>
    <definedName name="pos_7153381_1Y15919727X15920820X15920215X15920295">Taxonomie!#REF!</definedName>
    <definedName name="pos_7153390_1Y15919727X15920820X15920215X15920295X15920304">Taxonomie!#REF!</definedName>
    <definedName name="pos_7153399_1Y15919727X15920820X15920215X15920295X15920317">Taxonomie!#REF!</definedName>
    <definedName name="pos_7153412_1Y15919727X15920820X15920961X15921117">Taxonomie!#REF!</definedName>
    <definedName name="pos_7153421_1Y15919727X15920820X15920961X15921117X15921134">Taxonomie!#REF!</definedName>
    <definedName name="pos_7153430_1Y15919727X15920820X15920961X15921117X15921147">Taxonomie!#REF!</definedName>
    <definedName name="pos_7153439_1Y15919727X15920820X15920961X15921117X15921028">Taxonomie!#REF!</definedName>
    <definedName name="pos_7153448_1Y15919727X15920820X15920961X15921041">Taxonomie!#REF!</definedName>
    <definedName name="pos_7153457_1Y15919727X15920820X15920961X15921041X15921058">Taxonomie!#REF!</definedName>
    <definedName name="pos_7153466_1Y15919727X15920820X15920961X15921071">Taxonomie!#REF!</definedName>
    <definedName name="pos_7153475_1Y15919727X15920820X15920961X15921080">Taxonomie!#REF!</definedName>
    <definedName name="pos_7153484_1Y15919727X15920820X15920961X15921080X15920202">Taxonomie!#REF!</definedName>
    <definedName name="pos_7153493_1Y15919727X15920820X15920215">Taxonomie!#REF!</definedName>
    <definedName name="pos_7153502_1Y15919727X15920820X15920215X15920224">Taxonomie!#REF!</definedName>
    <definedName name="pos_7153511_1Y15919727X15920820X15920215X15920237">Taxonomie!#REF!</definedName>
    <definedName name="pos_7153520_1Y15919727X15920820X15920215X15920237X15920254">Taxonomie!#REF!</definedName>
    <definedName name="pos_7153529_1Y15919727X15920820X15920215X15920237X15920139">Taxonomie!#REF!</definedName>
    <definedName name="pos_7153543_1Y15919727X15920874X15920798X15920811">Taxonomie!#REF!</definedName>
    <definedName name="pos_7153551_1Y15919727X15920820">Taxonomie!#REF!</definedName>
    <definedName name="pos_7153560_1Y15919727X15920820X15920961">Taxonomie!#REF!</definedName>
    <definedName name="pos_7153569_1Y15919727X15920820X15920961X15920978">Taxonomie!#REF!</definedName>
    <definedName name="pos_7153578_1Y15919727X15920820X15920961X15920991">Taxonomie!#REF!</definedName>
    <definedName name="pos_7153587_1Y15919727X15920820X15920961X15920991X15921000">Taxonomie!#REF!</definedName>
    <definedName name="pos_7153596_1Y15919727X15920820X15920961X15920991X15921013">Taxonomie!#REF!</definedName>
    <definedName name="pos_7153605_1Y15919727X15920820X15920961X15920991X15920902">Taxonomie!#REF!</definedName>
    <definedName name="pos_7153614_1Y15919727X15920820X15920961X15920915">Taxonomie!#REF!</definedName>
    <definedName name="pos_7153623_1Y15919727X15920820X15920961X15920915X15920924">Taxonomie!#REF!</definedName>
    <definedName name="pos_7153632_1Y15919727X15920820X15920961X15920915X15920937">Taxonomie!#REF!</definedName>
    <definedName name="pos_7153641_1Y15919727X15920820X15920961X15920915X15920954">Taxonomie!#REF!</definedName>
    <definedName name="pos_7153650_1Y15919727X15920820X15920961X15920915X15921095">Taxonomie!#REF!</definedName>
    <definedName name="pos_7153659_1Y15919727X15920820X15920961X15920915X15921104">Taxonomie!#REF!</definedName>
    <definedName name="pos_7153666_1Y15917319X15917328X15918373">Taxonomie!#REF!</definedName>
    <definedName name="pos_7153675_1Y15917319X15917328X15918373X15918391">Taxonomie!#REF!</definedName>
    <definedName name="pos_7153683_1Y15917319X15917328X15918448">Taxonomie!#REF!</definedName>
    <definedName name="pos_7153692_1Y15917319X15917328X15918448X15918461">Taxonomie!#REF!</definedName>
    <definedName name="pos_7153701_1Y15917319X15917328X15918350">Taxonomie!#REF!</definedName>
    <definedName name="pos_7153710_1Y15917319X15917328X15918363">Taxonomie!#REF!</definedName>
    <definedName name="pos_7153719_1Y15917319X15918528">Taxonomie!#REF!</definedName>
    <definedName name="pos_7153728_1Y15917319X15918528X15918541">Taxonomie!#REF!</definedName>
    <definedName name="pos_7153737_1Y15917319X15918528X15918558">Taxonomie!#REF!</definedName>
    <definedName name="pos_7153746_1Y15917319X15918528X15918571">Taxonomie!#REF!</definedName>
    <definedName name="pos_7153754_1Y15917319X15918528X15918580">Taxonomie!#REF!</definedName>
    <definedName name="pos_7153763_1Y15917319X15918528X15918580X15918465">Taxonomie!#REF!</definedName>
    <definedName name="pos_7153772_1Y15917319X15918528X15918580X15918482">Taxonomie!#REF!</definedName>
    <definedName name="pos_7153781_1Y15917319X15918528X15918580X15918495">Taxonomie!#REF!</definedName>
    <definedName name="pos_7153790_1Y15917319X15918528X15918580X15918504">Taxonomie!#REF!</definedName>
    <definedName name="pos_7153796_1Y15917319X15917328X15918087X15918139">Taxonomie!#REF!</definedName>
    <definedName name="pos_7153805_1Y15917319X15917328X15918087X15918276">Taxonomie!#REF!</definedName>
    <definedName name="pos_7153814_1Y15917319X15917328X15918087X15918289">Taxonomie!#REF!</definedName>
    <definedName name="pos_7153823_1Y15917319X15917328X15918087X15918306">Taxonomie!#REF!</definedName>
    <definedName name="pos_7153832_1Y15917319X15917328X15918087X15918319">Taxonomie!#REF!</definedName>
    <definedName name="pos_7153841_1Y15917319X15917328X15918087X15918319X15918329">Taxonomie!#REF!</definedName>
    <definedName name="pos_7153850_1Y15917319X15917328X15918087X15918319X15918219">Taxonomie!#REF!</definedName>
    <definedName name="pos_7153859_1Y15917319X15917328X15918087X15918228">Taxonomie!#REF!</definedName>
    <definedName name="pos_7153868_1Y15917319X15917328X15918087X15918228X15924383">Taxonomie!#REF!</definedName>
    <definedName name="pos_7153877_1Y15917319X15917328X15918087X15918241">Taxonomie!#REF!</definedName>
    <definedName name="pos_7153886_1Y15917319X15917328X15918268">Taxonomie!#REF!</definedName>
    <definedName name="pos_7153895_1Y15917319X15917328X15918409">Taxonomie!#REF!</definedName>
    <definedName name="pos_7153904_1Y15917319X15917328X15918426">Taxonomie!#REF!</definedName>
    <definedName name="pos_7153913_1Y15917319X15917328X15918439">Taxonomie!#REF!</definedName>
    <definedName name="pos_7153926_1Y15917319X15917328X15919007">Taxonomie!#REF!</definedName>
    <definedName name="pos_7153935_1Y15917319X15917328X15919007X15919016">Taxonomie!#REF!</definedName>
    <definedName name="pos_7153944_1Y15917319X15917328X15919007X15919029">Taxonomie!#REF!</definedName>
    <definedName name="pos_7153953_1Y15917319X15917328X15919007X15918150">Taxonomie!#REF!</definedName>
    <definedName name="pos_7153962_1Y15917319X15917328X15919007X15918163">Taxonomie!#REF!</definedName>
    <definedName name="pos_7153971_1Y15917319X15917328X15919007X15918172">Taxonomie!#REF!</definedName>
    <definedName name="pos_7153980_1Y15917319X15917328X15919007X15918185">Taxonomie!#REF!</definedName>
    <definedName name="pos_7153989_1Y15917319X15917328X15918202">Taxonomie!#REF!</definedName>
    <definedName name="pos_7153998_1Y15917319X15917328X15918087">Taxonomie!#REF!</definedName>
    <definedName name="pos_7154007_1Y15917319X15917328X15918087X15918096">Taxonomie!#REF!</definedName>
    <definedName name="pos_7154016_1Y15917319X15917328X15918087X15918096X15918109">Taxonomie!#REF!</definedName>
    <definedName name="pos_7154025_1Y15917319X15917328X15918087X15918259">Taxonomie!#REF!</definedName>
    <definedName name="pos_7154043_1Y15917319X15917328X15918087X15918126">Taxonomie!#REF!</definedName>
    <definedName name="pos_7154056_1Y15917319X15917328X15917341X15918793X15918949">Taxonomie!#REF!</definedName>
    <definedName name="pos_7154065_1Y15917319X15917328X15917341X15918793X15918966">Taxonomie!#REF!</definedName>
    <definedName name="pos_7154074_1Y15917319X15917328X15917341X15918851">Taxonomie!#REF!</definedName>
    <definedName name="pos_7154083_1Y15917319X15917328X15917341X15918860">Taxonomie!#REF!</definedName>
    <definedName name="pos_7154092_1Y15917319X15917328X15917341X15918873">Taxonomie!#REF!</definedName>
    <definedName name="pos_7154101_1Y15917319X15917328X15917341X15918890">Taxonomie!#REF!</definedName>
    <definedName name="pos_7154110_1Y15917319X15917328X15917341X15918890X15918903">Taxonomie!#REF!</definedName>
    <definedName name="pos_7154119_1Y15917319X15917328X15917341X15918890X15919040">Taxonomie!#REF!</definedName>
    <definedName name="pos_7154128_1Y15917319X15917328X15917341X15918890X15919053">Taxonomie!#REF!</definedName>
    <definedName name="pos_7154137_1Y15917319X15917328X15917341X15918890X15919070">Taxonomie!#REF!</definedName>
    <definedName name="pos_7154146_1Y15917319X15917328X15919083">Taxonomie!#REF!</definedName>
    <definedName name="pos_7154155_1Y15917319X15917328X15919092">Taxonomie!#REF!</definedName>
    <definedName name="pos_7154164_1Y15917319X15917328X15918977">Taxonomie!#REF!</definedName>
    <definedName name="pos_7154173_1Y15917319X15917328X15918994">Taxonomie!#REF!</definedName>
    <definedName name="pos_7154223_1Y15917319X15917328X15917341X15918793X15918810X15918823">Taxonomie!#REF!</definedName>
    <definedName name="pos_7154231_1Y15917319X15917328X15917341X15918793X15918810X15918832">Taxonomie!#REF!</definedName>
    <definedName name="pos_7154240_1Y15917319X15917328X15917341X15918793X15918810X15918832X15918845">Taxonomie!#REF!</definedName>
    <definedName name="pos_7154249_1Y15917319X15917328X15917341X15918793X15918810X15918832X15918734">Taxonomie!#REF!</definedName>
    <definedName name="pos_7154258_1Y15917319X15917328X15917341X15918793X15918810X15918832X15918747">Taxonomie!#REF!</definedName>
    <definedName name="pos_7154267_1Y15917319X15917328X15917341X15918793X15918810X15918832X15918756">Taxonomie!#REF!</definedName>
    <definedName name="pos_7154276_1Y15917319X15917328X15917341X15918793X15918810X15918832X15918769">Taxonomie!#REF!</definedName>
    <definedName name="pos_7154285_1Y15917319X15917328X15917341X15918793X15918810X15918832X15918914">Taxonomie!#REF!</definedName>
    <definedName name="pos_7154294_1Y15917319X15917328X15917341X15918793X15918810X15918832X15918927">Taxonomie!#REF!</definedName>
    <definedName name="pos_7154303_1Y15917319X15917328X15917341X15918793X15918936">Taxonomie!#REF!</definedName>
    <definedName name="pos_7154311_1Y15917319X15917328X15917341X15917463X15917472X15917485">Taxonomie!#REF!</definedName>
    <definedName name="pos_7154319_1Y15917319X15917328X15917341X15917463X15917472X15917502">Taxonomie!#REF!</definedName>
    <definedName name="pos_7154328_1Y15917319X15917328X15917341X15917463X15917472X15917502X15918667">Taxonomie!#REF!</definedName>
    <definedName name="pos_7154337_1Y15917319X15917328X15917341X15917463X15917472X15917502X15918676">Taxonomie!#REF!</definedName>
    <definedName name="pos_7154346_1Y15917319X15917328X15917341X15917463X15917472X15917502X15918689">Taxonomie!#REF!</definedName>
    <definedName name="pos_7154355_1Y15917319X15917328X15917341X15917463X15917472X15917502X15918706">Taxonomie!#REF!</definedName>
    <definedName name="pos_7154364_1Y15917319X15917328X15917341X15917463X15917472X15917502X15918719">Taxonomie!#REF!</definedName>
    <definedName name="pos_7154373_1Y15917319X15917328X15917341X15917463X15917472X15917502X15918600">Taxonomie!#REF!</definedName>
    <definedName name="pos_7154382_1Y15917319X15917328X15917341X15917463X15917472X15917502X15918613">Taxonomie!#REF!</definedName>
    <definedName name="pos_7154391_1Y15917319X15917328X15917341X15917463X15918630">Taxonomie!#REF!</definedName>
    <definedName name="pos_7154400_1Y15917319X15917328X15917341X15917463X15918643">Taxonomie!#REF!</definedName>
    <definedName name="pos_7154409_1Y15917319X15917328X15917341X15917463X15918652">Taxonomie!#REF!</definedName>
    <definedName name="pos_7154418_1Y15917319X15917328X15917341X15918793">Taxonomie!#REF!</definedName>
    <definedName name="pos_7154427_1Y15917319X15917328X15917341X15918793X15918810">Taxonomie!#REF!</definedName>
    <definedName name="pos_7154434_1Y15917319X15917328X15917341X15917358">Taxonomie!#REF!</definedName>
    <definedName name="pos_7154443_1Y15917319X15917328X15917341X15917358X15917371">Taxonomie!#REF!</definedName>
    <definedName name="pos_7154452_1Y15917319X15917328X15917341X15917508">Taxonomie!#REF!</definedName>
    <definedName name="pos_7154461_1Y15917319X15917328X15917341X15917508X15917521">Taxonomie!#REF!</definedName>
    <definedName name="pos_7154470_1Y15917319X15917328X15917341X15917508X15917450">Taxonomie!#REF!</definedName>
    <definedName name="pos_7154479_1Y15917319X15917328X15917341X15917508X15917538">Taxonomie!#REF!</definedName>
    <definedName name="pos_7154488_1Y15917319X15917328X15917341X15917508X15917551">Taxonomie!#REF!</definedName>
    <definedName name="pos_7154497_1Y15917319X15917328X15917341X15917508X15917560">Taxonomie!#REF!</definedName>
    <definedName name="pos_7154506_1Y15917319X15917328X15917341X15917463">Taxonomie!#REF!</definedName>
    <definedName name="pos_7154515_1Y15917319X15917328X15917341X15917463X15917472">Taxonomie!#REF!</definedName>
    <definedName name="pos_7154565_1Y15919727X15917991X15917290">Taxonomie!#REF!</definedName>
    <definedName name="pos_7154574_1Y15919727X15917991X15917303">Taxonomie!#REF!</definedName>
    <definedName name="pos_7154583_1Y15919727X15917991X15917184">Taxonomie!#REF!</definedName>
    <definedName name="pos_7154592_1Y15919727X15917991X15917197">Taxonomie!#REF!</definedName>
    <definedName name="pos_7154601_1Y15919727X15917991X15917214">Taxonomie!#REF!</definedName>
    <definedName name="pos_7154610_1Y15919727X15917991X15917227">Taxonomie!#REF!</definedName>
    <definedName name="pos_7154619_1Y15919727X15917991X15917236">Taxonomie!#REF!</definedName>
    <definedName name="pos_7154628_1Y15919727X15917991X15917377">Taxonomie!#REF!</definedName>
    <definedName name="pos_7154637_1Y15919727X15917991X15917394">Taxonomie!#REF!</definedName>
    <definedName name="pos_7154646_1Y15919727X15917407">Taxonomie!#REF!</definedName>
    <definedName name="pos_7154655_1Y15919727X15917407X15917416">Taxonomie!#REF!</definedName>
    <definedName name="pos_7154663_1Y15917319">Taxonomie!#REF!</definedName>
    <definedName name="pos_7154672_1Y15917319X15917328">Taxonomie!#REF!</definedName>
    <definedName name="pos_7154681_1Y15917319X15917328X15917341">Taxonomie!#REF!</definedName>
    <definedName name="pos_7154695_1Y15917319X15923218X15923674X15923598X15924802">Taxonomie!#REF!</definedName>
    <definedName name="pos_7154695_8Y5699638X5700409X5700401X5684136X5684208X5683768">Taxonomie!#REF!</definedName>
    <definedName name="pos_7154704_1Y15917319X15923218X15923674X15923598X15924815">Taxonomie!#REF!</definedName>
    <definedName name="pos_7154704_8Y5699638X5700409X5700401X5684136X5684208X5683754">Taxonomie!#REF!</definedName>
    <definedName name="pos_7154713_8Y5699638X5700409X5700401X5684136X5683748">Taxonomie!#REF!</definedName>
    <definedName name="pos_7154722_8Y5699638X5700409X5700401X5684136X5683748X5683734">Taxonomie!#REF!</definedName>
    <definedName name="pos_7154731_8Y5699638X5700409X5700401X5684136X5683748X5683712">Taxonomie!#REF!</definedName>
    <definedName name="pos_7154740_8Y5699638X5700409X5700401X5684136X5683748X5683826">Taxonomie!#REF!</definedName>
    <definedName name="pos_7154749_8Y5699638X5700409X5700401X5684136X5683748X5683820">Taxonomie!#REF!</definedName>
    <definedName name="pos_7154758_8Y5699638X5700409X5700401X5684136X5683748X5683806">Taxonomie!#REF!</definedName>
    <definedName name="pos_7154767_8Y5699638X5700409X5700401X5684136X5683748X5683784">Taxonomie!#REF!</definedName>
    <definedName name="pos_7154776_1Y15917319X15923218X15924824">Taxonomie!#REF!</definedName>
    <definedName name="pos_7154776_8Y5699638X5700409X5700401X5683898">Taxonomie!#REF!</definedName>
    <definedName name="pos_7154785_1Y15917319X15923218X15924824X15924837">Taxonomie!#REF!</definedName>
    <definedName name="pos_7154785_8Y5699638X5700409X5700401X5683898X5683892">Taxonomie!#REF!</definedName>
    <definedName name="pos_7154794_1Y15917319X15923218X15924824X15924854">Taxonomie!#REF!</definedName>
    <definedName name="pos_7154794_8Y5699638X5700409X5700401X5683898X5683878">Taxonomie!#REF!</definedName>
    <definedName name="pos_7154803_1Y15917319X15923218X15924824X15924854X15924739">Taxonomie!#REF!</definedName>
    <definedName name="pos_7154803_8Y5699638X5700409X5700401X5683898X5683878X5683856">Taxonomie!#REF!</definedName>
    <definedName name="pos_7154812_1Y15917319X15923218X15924824X15924854X15924748">Taxonomie!#REF!</definedName>
    <definedName name="pos_7154812_8Y5699638X5700409X5700401X5683898X5683878X5683842">Taxonomie!#REF!</definedName>
    <definedName name="pos_7154816_1Y15917319X15923218X15923477X15923507X15923516">Taxonomie!#REF!</definedName>
    <definedName name="pos_7154816_8Y5699638X5700409X5700401X5684028X5683992X5683978">Taxonomie!#REF!</definedName>
    <definedName name="pos_7154825_1Y15917319X15923218X15923477X15923507X15923657">Taxonomie!#REF!</definedName>
    <definedName name="pos_7154825_8Y5699638X5700409X5700401X5684028X5683992X5683972">Taxonomie!#REF!</definedName>
    <definedName name="pos_7154834_8Y5699638X5700409X5700401X5684028X5684086">Taxonomie!#REF!</definedName>
    <definedName name="pos_7154843_8Y5699638X5700409X5700401X5684028X5684086X5684064">Taxonomie!#REF!</definedName>
    <definedName name="pos_7154852_8Y5699638X5700409X5700401X5684028X5684086X5684050">Taxonomie!#REF!</definedName>
    <definedName name="pos_7154861_8Y5699638X5700409X5700401X5684028X5684086X5684044">Taxonomie!#REF!</definedName>
    <definedName name="pos_7154870_8Y5699638X5700409X5700401X5684028X5684086X5684158">Taxonomie!#REF!</definedName>
    <definedName name="pos_7154879_1Y15917319X15923218X15923674">Taxonomie!#REF!</definedName>
    <definedName name="pos_7154879_8Y5699638X5700409X5700401X5684136">Taxonomie!#REF!</definedName>
    <definedName name="pos_7154888_1Y15917319X15923218X15923674X15923687">Taxonomie!#REF!</definedName>
    <definedName name="pos_7154888_8Y5699638X5700409X5700401X5684136X5684122">Taxonomie!#REF!</definedName>
    <definedName name="pos_7154897_1Y15917319X15923218X15923674X15923696">Taxonomie!#REF!</definedName>
    <definedName name="pos_7154897_8Y5699638X5700409X5700401X5684136X5684116">Taxonomie!#REF!</definedName>
    <definedName name="pos_7154906_1Y15917319X15923218X15923674X15923709">Taxonomie!#REF!</definedName>
    <definedName name="pos_7154906_8Y5699638X5700409X5700401X5684136X5684102">Taxonomie!#REF!</definedName>
    <definedName name="pos_7154915_1Y15917319X15923218X15923674X15923598">Taxonomie!#REF!</definedName>
    <definedName name="pos_7154915_8Y5699638X5700409X5700401X5684136X5684208">Taxonomie!#REF!</definedName>
    <definedName name="pos_7154924_1Y15917319X15923218X15923674X15923598X15923611">Taxonomie!#REF!</definedName>
    <definedName name="pos_7154924_8Y5699638X5700409X5700401X5684136X5684208X5684194">Taxonomie!#REF!</definedName>
    <definedName name="pos_7154933_1Y15917319X15923218X15923674X15923598X15923620">Taxonomie!#REF!</definedName>
    <definedName name="pos_7154933_8Y5699638X5700409X5700401X5684136X5684208X5684188">Taxonomie!#REF!</definedName>
    <definedName name="pos_7154942_1Y15917319X15923218X15923674X15923598X15923633">Taxonomie!#REF!</definedName>
    <definedName name="pos_7154942_8Y5699638X5700409X5700401X5684136X5684208X5684174">Taxonomie!#REF!</definedName>
    <definedName name="pos_7154946_1Y15917319X15923218X15923374X15923553">Taxonomie!#REF!</definedName>
    <definedName name="pos_7154946_8Y5699638X5700409X5700401X5683209X5683286">Taxonomie!#REF!</definedName>
    <definedName name="pos_7154955_1Y15917319X15923218X15923374X15923524">Taxonomie!#REF!</definedName>
    <definedName name="pos_7154955_8Y5699638X5700409X5700401X5683209X5683317">Taxonomie!#REF!</definedName>
    <definedName name="pos_7154964_8Y5699638X5700409X5700401X5683209X5683267">Taxonomie!#REF!</definedName>
    <definedName name="pos_7154973_8Y5699638X5700409X5700401X5683209X5683267X5683389">Taxonomie!#REF!</definedName>
    <definedName name="pos_7154982_8Y5699638X5700409X5700401X5683209X5683267X5683375">Taxonomie!#REF!</definedName>
    <definedName name="pos_7154991_1Y15917319X15923218X15923570">Taxonomie!#REF!</definedName>
    <definedName name="pos_7154991_8Y5699638X5700409X5700401X5683353">Taxonomie!#REF!</definedName>
    <definedName name="pos_7155000_1Y15917319X15923218X15923570X15923583">Taxonomie!#REF!</definedName>
    <definedName name="pos_7155000_8Y5699638X5700409X5700401X5683353X5683339">Taxonomie!#REF!</definedName>
    <definedName name="pos_7155009_1Y15917319X15923218X15923570X15923464">Taxonomie!#REF!</definedName>
    <definedName name="pos_7155009_8Y5699638X5700409X5700401X5683353X5683333">Taxonomie!#REF!</definedName>
    <definedName name="pos_7155018_8Y5699638X5700409X5700401X5683353X5683430">Taxonomie!#REF!</definedName>
    <definedName name="pos_7155027_8Y5699638X5700409X5700401X5683353X5683430X5683408">Taxonomie!#REF!</definedName>
    <definedName name="pos_7155036_8Y5699638X5700409X5700401X5683353X5683430X5683394">Taxonomie!#REF!</definedName>
    <definedName name="pos_7155045_1Y15917319X15923218X15923477">Taxonomie!#REF!</definedName>
    <definedName name="pos_7155045_8Y5699638X5700409X5700401X5684028">Taxonomie!#REF!</definedName>
    <definedName name="pos_7155054_1Y15917319X15923218X15923477X15923494">Taxonomie!#REF!</definedName>
    <definedName name="pos_7155054_8Y5699638X5700409X5700401X5684028X5684014">Taxonomie!#REF!</definedName>
    <definedName name="pos_7155063_1Y15917319X15923218X15923477X15923507">Taxonomie!#REF!</definedName>
    <definedName name="pos_7155063_8Y5699638X5700409X5700401X5684028X5683992">Taxonomie!#REF!</definedName>
    <definedName name="pos_7155076_8Y5699638X5700409X5700401X5683489X5683527X5683619">Taxonomie!#REF!</definedName>
    <definedName name="pos_7155085_8Y5699638X5700409X5700401X5683489X5683527X5683613">Taxonomie!#REF!</definedName>
    <definedName name="pos_7155094_8Y5699638X5700409X5700401X5683489X5683527X5683599">Taxonomie!#REF!</definedName>
    <definedName name="pos_7155103_8Y5699638X5700409X5700401X5683489X5683527X5683705">Taxonomie!#REF!</definedName>
    <definedName name="pos_7155112_1Y15917319X15923218X15923450">Taxonomie!#REF!</definedName>
    <definedName name="pos_7155112_8Y5699638X5700409X5700401X5683691">Taxonomie!#REF!</definedName>
    <definedName name="pos_7155121_1Y15917319X15923218X15923450X15923335">Taxonomie!#REF!</definedName>
    <definedName name="pos_7155121_8Y5699638X5700409X5700401X5683691X5683685">Taxonomie!#REF!</definedName>
    <definedName name="pos_7155130_1Y15917319X15923218X15923450X15923344">Taxonomie!#REF!</definedName>
    <definedName name="pos_7155130_8Y5699638X5700409X5700401X5683691X5683671">Taxonomie!#REF!</definedName>
    <definedName name="pos_7155139_1Y15917319X15923218X15923450X15923357">Taxonomie!#REF!</definedName>
    <definedName name="pos_7155139_8Y5699638X5700409X5700401X5683691X5683649">Taxonomie!#REF!</definedName>
    <definedName name="pos_7155148_8Y5699638X5700409X5700401X5683691X5683251">Taxonomie!#REF!</definedName>
    <definedName name="pos_7155157_8Y5699638X5700409X5700401X5683691X5683251X5683245">Taxonomie!#REF!</definedName>
    <definedName name="pos_7155166_8Y5699638X5700409X5700401X5683691X5683251X5683231">Taxonomie!#REF!</definedName>
    <definedName name="pos_7155175_1Y15917319X15923218X15923374">Taxonomie!#REF!</definedName>
    <definedName name="pos_7155175_8Y5699638X5700409X5700401X5683209">Taxonomie!#REF!</definedName>
    <definedName name="pos_7155184_1Y15917319X15923218X15923374X15923387">Taxonomie!#REF!</definedName>
    <definedName name="pos_7155184_8Y5699638X5700409X5700401X5683209X5683323">Taxonomie!#REF!</definedName>
    <definedName name="pos_7155193_1Y15917319X15923218X15923374X15923543">Taxonomie!#REF!</definedName>
    <definedName name="pos_7155193_8Y5699638X5700409X5700401X5683209X5683300">Taxonomie!#REF!</definedName>
    <definedName name="pos_7155207_1Y15917319X15923890X15924108X15923294">Taxonomie!#REF!</definedName>
    <definedName name="pos_7155216_1Y15917319X15923890X15924108X15923307">Taxonomie!#REF!</definedName>
    <definedName name="pos_7155225_1Y15917319X15923890X15924108X15923316">Taxonomie!#REF!</definedName>
    <definedName name="pos_7155234_1Y15917319X15923890X15924108X15923316X15923201">Taxonomie!#REF!</definedName>
    <definedName name="pos_7155242_1Y15917319X15923218">Taxonomie!#REF!</definedName>
    <definedName name="pos_7155242_8Y5699638X5700409X5700401">Taxonomie!#REF!</definedName>
    <definedName name="pos_7155251_1Y15917319X15923218X15923231">Taxonomie!#REF!</definedName>
    <definedName name="pos_7155251_8Y5699638X5700409X5700401X5683489">Taxonomie!#REF!</definedName>
    <definedName name="pos_7155260_1Y15917319X15923218X15923231X15923240">Taxonomie!#REF!</definedName>
    <definedName name="pos_7155260_8Y5699638X5700409X5700401X5683489X5683475">Taxonomie!#REF!</definedName>
    <definedName name="pos_7155269_1Y15917319X15923218X15923231X15923253">Taxonomie!#REF!</definedName>
    <definedName name="pos_7155269_8Y5699638X5700409X5700401X5683489X5683469">Taxonomie!#REF!</definedName>
    <definedName name="pos_7155278_1Y15917319X15923218X15923231X15923398">Taxonomie!#REF!</definedName>
    <definedName name="pos_7155278_8Y5699638X5700409X5700401X5683489X5683583">Taxonomie!#REF!</definedName>
    <definedName name="pos_7155287_1Y15917319X15923218X15923231X15923398X15923411">Taxonomie!#REF!</definedName>
    <definedName name="pos_7155287_8Y5699638X5700409X5700401X5683489X5683583X5683561">Taxonomie!#REF!</definedName>
    <definedName name="pos_7155296_1Y15917319X15923218X15923231X15923398X15923420">Taxonomie!#REF!</definedName>
    <definedName name="pos_7155296_8Y5699638X5700409X5700401X5683489X5683583X5683547">Taxonomie!#REF!</definedName>
    <definedName name="pos_7155305_1Y15917319X15923218X15923231X15923398X15923433">Taxonomie!#REF!</definedName>
    <definedName name="pos_7155305_8Y5699638X5700409X5700401X5683489X5683583X5683541">Taxonomie!#REF!</definedName>
    <definedName name="pos_7155314_8Y5699638X5700409X5700401X5683489X5683527">Taxonomie!#REF!</definedName>
    <definedName name="pos_7155323_8Y5699638X5700409X5700401X5683489X5683527X5683633">Taxonomie!#REF!</definedName>
    <definedName name="pos_7155329_1Y15917319X15923890X15923903X15923995">Taxonomie!#REF!</definedName>
    <definedName name="pos_7155338_1Y15917319X15923890X15924004">Taxonomie!#REF!</definedName>
    <definedName name="pos_7155347_1Y15917319X15923890X15924004X15924017">Taxonomie!#REF!</definedName>
    <definedName name="pos_7155356_1Y15917319X15923890X15924004X15924162">Taxonomie!#REF!</definedName>
    <definedName name="pos_7155365_1Y15917319X15923890X15924004X15924175">Taxonomie!#REF!</definedName>
    <definedName name="pos_7155374_1Y15917319X15923890X15924004X15924184">Taxonomie!#REF!</definedName>
    <definedName name="pos_7155383_1Y15917319X15923890X15924004X15924197">Taxonomie!#REF!</definedName>
    <definedName name="pos_7155392_1Y15917319X15923890X15924004X15924197X15924214">Taxonomie!#REF!</definedName>
    <definedName name="pos_7155400_1Y15917319X15923890X15924004X15924099">Taxonomie!#REF!</definedName>
    <definedName name="pos_7155409_1Y15917319X15923890X15924108">Taxonomie!#REF!</definedName>
    <definedName name="pos_7155418_1Y15917319X15923890X15924108X15924121">Taxonomie!#REF!</definedName>
    <definedName name="pos_7155427_1Y15917319X15923890X15924108X15924138">Taxonomie!#REF!</definedName>
    <definedName name="pos_7155436_1Y15917319X15923890X15924108X15924151">Taxonomie!#REF!</definedName>
    <definedName name="pos_7155445_1Y15917319X15923890X15924108X15923264">Taxonomie!#REF!</definedName>
    <definedName name="pos_7155454_1Y15917319X15923890X15924108X15923277">Taxonomie!#REF!</definedName>
    <definedName name="pos_7155459_1Y15917319X15923719X15923921X15923938">Taxonomie!#REF!</definedName>
    <definedName name="pos_7155467_1Y15917319X15923719X15923951">Taxonomie!#REF!</definedName>
    <definedName name="pos_7155476_1Y15917319X15923719X15923863">Taxonomie!#REF!</definedName>
    <definedName name="pos_7155485_1Y15917319X15923719X15923960">Taxonomie!#REF!</definedName>
    <definedName name="pos_7155494_1Y15917319X15923719X15923845">Taxonomie!#REF!</definedName>
    <definedName name="pos_7155502_1Y15917319X15923890">Taxonomie!#REF!</definedName>
    <definedName name="pos_7155511_1Y15917319X15923890X15923903">Taxonomie!#REF!</definedName>
    <definedName name="pos_7155520_1Y15917319X15923890X15923903X15924040">Taxonomie!#REF!</definedName>
    <definedName name="pos_7155541_1Y15917319X15923890X15923903X15924040X15924053">Taxonomie!#REF!</definedName>
    <definedName name="pos_7155549_1Y15917319X15923890X15923903X15924070">Taxonomie!#REF!</definedName>
    <definedName name="pos_7155558_1Y15917319X15923890X15923903X15924083">Taxonomie!#REF!</definedName>
    <definedName name="pos_7155567_1Y15917319X15923890X15923903X15924092">Taxonomie!#REF!</definedName>
    <definedName name="pos_7155576_1Y15917319X15923890X15923903X15923977">Taxonomie!#REF!</definedName>
    <definedName name="pos_7155591_1Y15917319X15918528X15918580X15918517">Taxonomie!#REF!</definedName>
    <definedName name="pos_7155600_1Y15917319X15918528X15923782">Taxonomie!#REF!</definedName>
    <definedName name="pos_7155609_1Y15917319X15918528X15923782X15923795">Taxonomie!#REF!</definedName>
    <definedName name="pos_7155618_1Y15917319X15918528X15923782X15923804">Taxonomie!#REF!</definedName>
    <definedName name="pos_7155627_1Y15917319X15918528X15923782X15923817">Taxonomie!#REF!</definedName>
    <definedName name="pos_7155636_1Y15917319X15918528X15923782X15923834">Taxonomie!#REF!</definedName>
    <definedName name="pos_7155644_1Y15917319X15923719">Taxonomie!#REF!</definedName>
    <definedName name="pos_7155653_1Y15917319X15923719X15923873">Taxonomie!#REF!</definedName>
    <definedName name="pos_7155662_1Y15917319X15923719X15923728">Taxonomie!#REF!</definedName>
    <definedName name="pos_7155671_1Y15917319X15923719X15923728X15923741">Taxonomie!#REF!</definedName>
    <definedName name="pos_7155679_1Y15917319X15923719X15923758">Taxonomie!#REF!</definedName>
    <definedName name="pos_7155688_1Y15917319X15923719X15923771">Taxonomie!#REF!</definedName>
    <definedName name="pos_7155697_1Y15917319X15923719X15923908">Taxonomie!#REF!</definedName>
    <definedName name="pos_7155706_1Y15917319X15923719X15923921">Taxonomie!#REF!</definedName>
    <definedName name="pos_7155719_3Y27032634X27032585X27032596X27032675X27032832X27033208">Taxonomie!#REF!</definedName>
    <definedName name="pos_7155728_3Y27032634X27032585X27032596X27032675X27032832X27033159">Taxonomie!#REF!</definedName>
    <definedName name="pos_7155737_3Y27032634X27032585X27032596X27032675X27032832X27033159X27033170">Taxonomie!#REF!</definedName>
    <definedName name="pos_7155745_3Y27032634X27032585X27032596X27032675X27033263">Taxonomie!#REF!</definedName>
    <definedName name="pos_7155754_3Y27032634X27032585X27032596X27032675X27033263X27033274">Taxonomie!#REF!</definedName>
    <definedName name="pos_7155763_3Y27032634X27032585X27032596X27032675X27033263X27033274X27033225">Taxonomie!#REF!</definedName>
    <definedName name="pos_7155772_3Y27032634X27032585X27032596X27032675X27033263X27033274X27033236">Taxonomie!#REF!</definedName>
    <definedName name="pos_7155781_3Y27032634X27032585X27032596X27032675X27033263X27033274X27033315">Taxonomie!#REF!</definedName>
    <definedName name="pos_7155790_3Y27032634X27032585X27032596X27032675X27033263X27033326">Taxonomie!#REF!</definedName>
    <definedName name="pos_7155799_3Y27032634X27032585X27032596X27032675X27033263X27033341">Taxonomie!#REF!</definedName>
    <definedName name="pos_7155808_3Y27032634X27032585X27032596X27032675X27033263X27033288">Taxonomie!#REF!</definedName>
    <definedName name="pos_7155817_3Y27032634X27032585X27032596X27033303">Taxonomie!#REF!</definedName>
    <definedName name="pos_7155826_3Y27032634X27032585X27032596X27033303X27033378">Taxonomie!#REF!</definedName>
    <definedName name="pos_7155835_3Y27032634X27032585X27032596X27033303X27033393">Taxonomie!#REF!</definedName>
    <definedName name="pos_7155840_3Y27032634X27032585X27032596X27032675X27032832X27033015">Taxonomie!#REF!</definedName>
    <definedName name="pos_7155849_3Y27032634X27032585X27032596X27032675X27032832X27032962">Taxonomie!#REF!</definedName>
    <definedName name="pos_7155858_3Y27032634X27032585X27032596X27032675X27032832X27032977">Taxonomie!#REF!</definedName>
    <definedName name="pos_7155867_3Y27032634X27032585X27032596X27032675X27032832X27032988">Taxonomie!#REF!</definedName>
    <definedName name="pos_7155876_3Y27032634X27032585X27032596X27032675X27032832X27033067">Taxonomie!#REF!</definedName>
    <definedName name="pos_7155885_3Y27032634X27032585X27032596X27032675X27032832X27033078">Taxonomie!#REF!</definedName>
    <definedName name="pos_7155894_3Y27032634X27032585X27032596X27032675X27032832X27033029">Taxonomie!#REF!</definedName>
    <definedName name="pos_7155903_3Y27032634X27032585X27032596X27032675X27032832X27033040">Taxonomie!#REF!</definedName>
    <definedName name="pos_7155912_3Y27032634X27032585X27032596X27032675X27032832X27033055">Taxonomie!#REF!</definedName>
    <definedName name="pos_7155921_3Y27032634X27032585X27032596X27032675X27032832X27033130">Taxonomie!#REF!</definedName>
    <definedName name="pos_7155930_3Y27032634X27032585X27032596X27032675X27032832X27033145">Taxonomie!#REF!</definedName>
    <definedName name="pos_7155939_3Y27032634X27032585X27032596X27032675X27032832X27033092">Taxonomie!#REF!</definedName>
    <definedName name="pos_7155948_3Y27032634X27032585X27032596X27032675X27032832X27033107">Taxonomie!#REF!</definedName>
    <definedName name="pos_7155957_3Y27032634X27032585X27032596X27032675X27032832X27033118">Taxonomie!#REF!</definedName>
    <definedName name="pos_7155966_3Y27032634X27032585X27032596X27032675X27032832X27033197">Taxonomie!#REF!</definedName>
    <definedName name="pos_7155970_3Y27032634X27032585X27032596X27032675X27032686X27032781">Taxonomie!#REF!</definedName>
    <definedName name="pos_7155979_3Y27032634X27032585X27032596X27032675X27032686X27032781X27032792">Taxonomie!#REF!</definedName>
    <definedName name="pos_7155988_3Y27032634X27032585X27032596X27032675X27032686X27032781X27032871">Taxonomie!#REF!</definedName>
    <definedName name="pos_7155997_3Y27032634X27032585X27032596X27032675X27032686X27032781X27032885">Taxonomie!#REF!</definedName>
    <definedName name="pos_7156006_3Y27032634X27032585X27032596X27032675X27032832">Taxonomie!#REF!</definedName>
    <definedName name="pos_7156015_3Y27032634X27032585X27032596X27032675X27032832X27032847">Taxonomie!#REF!</definedName>
    <definedName name="pos_7156024_3Y27032634X27032585X27032596X27032675X27032832X27033248">Taxonomie!#REF!</definedName>
    <definedName name="pos_7156033_3Y27032634X27032585X27032596X27032675X27032832X27032858">Taxonomie!#REF!</definedName>
    <definedName name="pos_7156042_3Y27032634X27032585X27032596X27032675X27032832X27032937">Taxonomie!#REF!</definedName>
    <definedName name="pos_7156051_3Y27032634X27032585X27032596X27032675X27032832X27032948">Taxonomie!#REF!</definedName>
    <definedName name="pos_7156060_3Y27032634X27032585X27032596X27032675X27032832X27032899">Taxonomie!#REF!</definedName>
    <definedName name="pos_7156069_3Y27032634X27032585X27032596X27032675X27032832X27032910">Taxonomie!#REF!</definedName>
    <definedName name="pos_7156078_3Y27032634X27032585X27032596X27032675X27032832X27032925">Taxonomie!#REF!</definedName>
    <definedName name="pos_7156087_3Y27032634X27032585X27032596X27032675X27032832X27033000">Taxonomie!#REF!</definedName>
    <definedName name="pos_7156100_3Y27032634X27032585X27032596">Taxonomie!#REF!</definedName>
    <definedName name="pos_7156109_3Y27032634X27032585X27032596X27032675">Taxonomie!#REF!</definedName>
    <definedName name="pos_7156118_3Y27032634X27032585X27032596X27032675X27032686">Taxonomie!#REF!</definedName>
    <definedName name="pos_7156127_3Y27032634X27032585X27032596X27032675X27032686X27032701">Taxonomie!#REF!</definedName>
    <definedName name="pos_7156136_3Y27032634X27032585X27032596X27032675X27032686X27032701X27032648">Taxonomie!#REF!</definedName>
    <definedName name="pos_7156145_3Y27032634X27032585X27032596X27032675X27032686X27032701X27032663">Taxonomie!#REF!</definedName>
    <definedName name="pos_7156154_3Y27032634X27032585X27032596X27032675X27032686X27032701X27032738">Taxonomie!#REF!</definedName>
    <definedName name="pos_7156163_3Y27032634X27032585X27032596X27032675X27032686X27032701X27032753">Taxonomie!#REF!</definedName>
    <definedName name="pos_7156172_3Y27032634X27032585X27032596X27032675X27032686X27032701X27032764">Taxonomie!#REF!</definedName>
    <definedName name="pos_7156181_3Y27032634X27032585X27032596X27032675X27032686X27032701X27032714">Taxonomie!#REF!</definedName>
    <definedName name="pos_7156190_3Y27032634X27032585X27032596X27032675X27032686X27032729">Taxonomie!#REF!</definedName>
    <definedName name="pos_7156199_3Y27032634X27032585X27032596X27032675X27032686X27032729X27032804">Taxonomie!#REF!</definedName>
    <definedName name="pos_7156208_3Y27032634X27032585X27032596X27032675X27032686X27032729X27032819">Taxonomie!#REF!</definedName>
    <definedName name="pos_7156217_3Y27032634X27032585X27032596X27032675X27032686X27032729X27032830">Taxonomie!#REF!</definedName>
    <definedName name="pos_7156232_8Y5699638X5700409X5700401X5684274X5684468X5684996">Taxonomie!#REF!</definedName>
    <definedName name="pos_7156241_8Y5699638X5700409X5700401X5684274X5684468X5685110">Taxonomie!#REF!</definedName>
    <definedName name="pos_7156250_1Y15917319X15925038">Taxonomie!#REF!</definedName>
    <definedName name="pos_7156259_1Y15917319X15925038X15925051">Taxonomie!#REF!</definedName>
    <definedName name="pos_7156267_1Y15917319X15925189">Taxonomie!#REF!</definedName>
    <definedName name="pos_7156275_2Y">Taxonomie!#REF!</definedName>
    <definedName name="pos_7156284_2Y6457119">Taxonomie!#REF!</definedName>
    <definedName name="pos_7156293_2Y6457132">Taxonomie!#REF!</definedName>
    <definedName name="pos_7156302_2Y6457137">Taxonomie!#REF!</definedName>
    <definedName name="pos_7156311_2Y6457158">Taxonomie!#REF!</definedName>
    <definedName name="pos_7156320_2Y6457163">Taxonomie!#REF!</definedName>
    <definedName name="pos_7156329_3Y">Taxonomie!#REF!</definedName>
    <definedName name="pos_7156338_3Y27032634">Taxonomie!#REF!</definedName>
    <definedName name="pos_7156347_3Y27032634X27032585">Taxonomie!#REF!</definedName>
    <definedName name="pos_7156353_1Y15917319X15923218X15924882X15925062X15925075">Taxonomie!#REF!</definedName>
    <definedName name="pos_7156353_8Y5699638X5700409X5700401X5684274X5684346X5684340">Taxonomie!#REF!</definedName>
    <definedName name="pos_7156362_1Y15917319X15923218X15924882X15925062X15925084">Taxonomie!#REF!</definedName>
    <definedName name="pos_7156362_8Y5699638X5700409X5700401X5684274X5684346X5684326">Taxonomie!#REF!</definedName>
    <definedName name="pos_7156371_1Y15917319X15923218X15924882X15925062X15925097">Taxonomie!#REF!</definedName>
    <definedName name="pos_7156371_8Y5699638X5700409X5700401X5684274X5684346X5684304">Taxonomie!#REF!</definedName>
    <definedName name="pos_7156380_1Y15917319X15923218X15924882X15925062X15925114">Taxonomie!#REF!</definedName>
    <definedName name="pos_7156380_8Y5699638X5700409X5700401X5684274X5684346X5684290">Taxonomie!#REF!</definedName>
    <definedName name="pos_7156389_1Y15917319X15923218X15924882X15925062X15924999">Taxonomie!#REF!</definedName>
    <definedName name="pos_7156389_8Y5699638X5700409X5700401X5684274X5684346X5684412">Taxonomie!#REF!</definedName>
    <definedName name="pos_7156398_1Y15917319X15923218X15924882X15925062X15925008">Taxonomie!#REF!</definedName>
    <definedName name="pos_7156398_8Y5699638X5700409X5700401X5684274X5684346X5684398">Taxonomie!#REF!</definedName>
    <definedName name="pos_7156407_1Y15917319X15923218X15924882X15925062X15925021">Taxonomie!#REF!</definedName>
    <definedName name="pos_7156407_8Y5699638X5700409X5700401X5684274X5684346X5684376">Taxonomie!#REF!</definedName>
    <definedName name="pos_7156416_8Y5699638X5700409X5700401X5684274X5684468">Taxonomie!#REF!</definedName>
    <definedName name="pos_7156425_8Y5699638X5700409X5700401X5684274X5684468X5684454">Taxonomie!#REF!</definedName>
    <definedName name="pos_7156434_8Y5699638X5700409X5700401X5684274X5684468X5684432">Taxonomie!#REF!</definedName>
    <definedName name="pos_7156443_8Y5699638X5700409X5700401X5684274X5684468X5684418">Taxonomie!#REF!</definedName>
    <definedName name="pos_7156452_8Y5699638X5700409X5700401X5684274X5684468X5685052">Taxonomie!#REF!</definedName>
    <definedName name="pos_7156461_8Y5699638X5700409X5700401X5684274X5684468X5685038">Taxonomie!#REF!</definedName>
    <definedName name="pos_7156470_8Y5699638X5700409X5700401X5684274X5684468X5685016">Taxonomie!#REF!</definedName>
    <definedName name="pos_7156479_8Y5699638X5700409X5700401X5684274X5684468X5685002">Taxonomie!#REF!</definedName>
    <definedName name="pos_7156483_1Y15917319X15923218X15924791X15924941X15924980">Taxonomie!#REF!</definedName>
    <definedName name="pos_7156483_8Y5699638X5700409X5700401X5684606X5684570X5684656">Taxonomie!#REF!</definedName>
    <definedName name="pos_7156492_1Y15917319X15923218X15924791X15924941X15924865">Taxonomie!#REF!</definedName>
    <definedName name="pos_7156492_8Y5699638X5700409X5700401X5684606X5684570X5684642">Taxonomie!#REF!</definedName>
    <definedName name="pos_7156501_8Y5699638X5700409X5700401X5684606X5684636">Taxonomie!#REF!</definedName>
    <definedName name="pos_7156510_8Y5699638X5700409X5700401X5684606X5684636X5684622">Taxonomie!#REF!</definedName>
    <definedName name="pos_7156519_8Y5699638X5700409X5700401X5684606X5684636X5684728">Taxonomie!#REF!</definedName>
    <definedName name="pos_7156528_8Y5699638X5700409X5700401X5684606X5684636X5684714">Taxonomie!#REF!</definedName>
    <definedName name="pos_7156537_8Y5699638X5700409X5700401X5684606X5684636X5684708">Taxonomie!#REF!</definedName>
    <definedName name="pos_7156546_8Y5699638X5700409X5700401X5684606X5684636X5684694">Taxonomie!#REF!</definedName>
    <definedName name="pos_7156555_8Y5699638X5700409X5700401X5684606X5684636X5684672">Taxonomie!#REF!</definedName>
    <definedName name="pos_7156564_1Y15917319X15923218X15924882">Taxonomie!#REF!</definedName>
    <definedName name="pos_7156564_8Y5699638X5700409X5700401X5684274">Taxonomie!#REF!</definedName>
    <definedName name="pos_7156573_1Y15917319X15923218X15924882X15924895">Taxonomie!#REF!</definedName>
    <definedName name="pos_7156573_8Y5699638X5700409X5700401X5684274X5684268">Taxonomie!#REF!</definedName>
    <definedName name="pos_7156582_1Y15917319X15923218X15924882X15924904">Taxonomie!#REF!</definedName>
    <definedName name="pos_7156582_8Y5699638X5700409X5700401X5684274X5684254">Taxonomie!#REF!</definedName>
    <definedName name="pos_7156591_1Y15917319X15923218X15924882X15924917">Taxonomie!#REF!</definedName>
    <definedName name="pos_7156591_8Y5699638X5700409X5700401X5684274X5684232">Taxonomie!#REF!</definedName>
    <definedName name="pos_7156600_1Y15917319X15923218X15924882X15925062">Taxonomie!#REF!</definedName>
    <definedName name="pos_7156600_8Y5699638X5700409X5700401X5684274X5684346">Taxonomie!#REF!</definedName>
    <definedName name="pos_7156613_1Y15917319X15923218X15924824X15924854X15924748X15924761">Taxonomie!#REF!</definedName>
    <definedName name="pos_7156613_8Y5699638X5700409X5700401X5683898X5683878X5683842X5683964">Taxonomie!#REF!</definedName>
    <definedName name="pos_7156622_1Y15917319X15923218X15924824X15924854X15924748X15924778">Taxonomie!#REF!</definedName>
    <definedName name="pos_7156622_8Y5699638X5700409X5700401X5683898X5683878X5683842X5683950">Taxonomie!#REF!</definedName>
    <definedName name="pos_7156631_8Y5699638X5700409X5700401X5683898X5683928">Taxonomie!#REF!</definedName>
    <definedName name="pos_7156640_8Y5699638X5700409X5700401X5683898X5683928X5683914">Taxonomie!#REF!</definedName>
    <definedName name="pos_7156649_8Y5699638X5700409X5700401X5683898X5683928X5683908">Taxonomie!#REF!</definedName>
    <definedName name="pos_7156658_8Y5699638X5700409X5700401X5683898X5683928X5684534">Taxonomie!#REF!</definedName>
    <definedName name="pos_7156667_8Y5699638X5700409X5700401X5683898X5683928X5684512">Taxonomie!#REF!</definedName>
    <definedName name="pos_7156676_8Y5699638X5700409X5700401X5683898X5683928X5684512X5684498">Taxonomie!#REF!</definedName>
    <definedName name="pos_7156685_8Y5699638X5700409X5700401X5683898X5683928X5684512X5684492">Taxonomie!#REF!</definedName>
    <definedName name="pos_7156694_1Y15917319X15923218X15924791">Taxonomie!#REF!</definedName>
    <definedName name="pos_7156694_8Y5699638X5700409X5700401X5684606">Taxonomie!#REF!</definedName>
    <definedName name="pos_7156703_1Y15917319X15923218X15924791X15924928">Taxonomie!#REF!</definedName>
    <definedName name="pos_7156703_8Y5699638X5700409X5700401X5684606X5684584">Taxonomie!#REF!</definedName>
    <definedName name="pos_7156712_1Y15917319X15923218X15924791X15924941">Taxonomie!#REF!</definedName>
    <definedName name="pos_7156712_8Y5699638X5700409X5700401X5684606X5684570">Taxonomie!#REF!</definedName>
    <definedName name="pos_7156721_1Y15917319X15923218X15924791X15924941X15924958">Taxonomie!#REF!</definedName>
    <definedName name="pos_7156721_8Y5699638X5700409X5700401X5684606X5684570X5684564">Taxonomie!#REF!</definedName>
    <definedName name="pos_7156730_1Y15917319X15923218X15924791X15924941X15924971">Taxonomie!#REF!</definedName>
    <definedName name="pos_7156730_8Y5699638X5700409X5700401X5684606X5684570X5684550">Taxonomie!#REF!</definedName>
    <definedName name="pos_7156743_3Y27032634X27032585X27031944X27032389X27030549">Taxonomie!#REF!</definedName>
    <definedName name="pos_7156752_3Y27032634X27032585X27031944X27032389X27030624">Taxonomie!#REF!</definedName>
    <definedName name="pos_7156761_3Y27032634X27032585X27031944X27032389X27030639">Taxonomie!#REF!</definedName>
    <definedName name="pos_7156770_3Y27032634X27032585X27031944X27032389X27030650">Taxonomie!#REF!</definedName>
    <definedName name="pos_7156779_3Y27032634X27032585X27031944X27032389X27030601">Taxonomie!#REF!</definedName>
    <definedName name="pos_7156788_3Y27032634X27032585X27031944X27032389X27030612">Taxonomie!#REF!</definedName>
    <definedName name="pos_7156797_3Y27032634X27032585X27031944X27032389X27030691">Taxonomie!#REF!</definedName>
    <definedName name="pos_7156806_3Y27032634X27032585X27031944X27032389X27030702">Taxonomie!#REF!</definedName>
    <definedName name="pos_7156815_3Y27032634X27032585X27031944X27032389X27030717">Taxonomie!#REF!</definedName>
    <definedName name="pos_7156824_3Y27032634X27032585X27031944X27032389X27030664">Taxonomie!#REF!</definedName>
    <definedName name="pos_7156833_3Y27032634X27032585X27031944X27032389X27030664X27030679">Taxonomie!#REF!</definedName>
    <definedName name="pos_7156841_3Y27032634X27032585X27031944X27030754">Taxonomie!#REF!</definedName>
    <definedName name="pos_7156850_3Y27032634X27032585X27031944X27030754X27030769">Taxonomie!#REF!</definedName>
    <definedName name="pos_7156859_3Y27032634X27032585X27031944X27030754X27030780">Taxonomie!#REF!</definedName>
    <definedName name="pos_7156864_3Y27032634X27032585X27031944X27032389X27032400">Taxonomie!#REF!</definedName>
    <definedName name="pos_7156873_3Y27032634X27032585X27031944X27032389X27032415">Taxonomie!#REF!</definedName>
    <definedName name="pos_7156882_3Y27032634X27032585X27031944X27032389X27032490">Taxonomie!#REF!</definedName>
    <definedName name="pos_7156891_3Y27032634X27032585X27031944X27032389X27032505">Taxonomie!#REF!</definedName>
    <definedName name="pos_7156900_3Y27032634X27032585X27031944X27032389X27032452">Taxonomie!#REF!</definedName>
    <definedName name="pos_7156909_3Y27032634X27032585X27031944X27032389X27032467">Taxonomie!#REF!</definedName>
    <definedName name="pos_7156918_3Y27032634X27032585X27031944X27032389X27032478">Taxonomie!#REF!</definedName>
    <definedName name="pos_7156927_3Y27032634X27032585X27031944X27032389X27032557">Taxonomie!#REF!</definedName>
    <definedName name="pos_7156936_3Y27032634X27032585X27031944X27032389X27032568">Taxonomie!#REF!</definedName>
    <definedName name="pos_7156945_3Y27032634X27032585X27031944X27032389X27032519">Taxonomie!#REF!</definedName>
    <definedName name="pos_7156954_3Y27032634X27032585X27031944X27032389X27032530">Taxonomie!#REF!</definedName>
    <definedName name="pos_7156963_3Y27032634X27032585X27031944X27032389X27030561">Taxonomie!#REF!</definedName>
    <definedName name="pos_7156972_3Y27032634X27032585X27031944X27032389X27030572">Taxonomie!#REF!</definedName>
    <definedName name="pos_7156981_3Y27032634X27032585X27031944X27032389X27030587">Taxonomie!#REF!</definedName>
    <definedName name="pos_7156990_3Y27032634X27032585X27031944X27032389X27030534">Taxonomie!#REF!</definedName>
    <definedName name="pos_7156994_3Y27032634X27032585X27031944X27032218">Taxonomie!#REF!</definedName>
    <definedName name="pos_7157003_3Y27032634X27032585X27031944X27032218X27032297">Taxonomie!#REF!</definedName>
    <definedName name="pos_7157012_3Y27032634X27032585X27031944X27032218X27032308">Taxonomie!#REF!</definedName>
    <definedName name="pos_7157021_3Y27032634X27032585X27031944X27032218X27032259">Taxonomie!#REF!</definedName>
    <definedName name="pos_7157030_3Y27032634X27032585X27031944X27032218X27032270">Taxonomie!#REF!</definedName>
    <definedName name="pos_7157039_3Y27032634X27032585X27031944X27032218X27032285">Taxonomie!#REF!</definedName>
    <definedName name="pos_7157048_3Y27032634X27032585X27031944X27032218X27032360">Taxonomie!#REF!</definedName>
    <definedName name="pos_7157057_3Y27032634X27032585X27031944X27032218X27032375">Taxonomie!#REF!</definedName>
    <definedName name="pos_7157066_3Y27032634X27032585X27031944X27032322">Taxonomie!#REF!</definedName>
    <definedName name="pos_7157075_3Y27032634X27032585X27031944X27032322X27032337">Taxonomie!#REF!</definedName>
    <definedName name="pos_7157084_3Y27032634X27032585X27031944X27032322X27032348">Taxonomie!#REF!</definedName>
    <definedName name="pos_7157093_3Y27032634X27032585X27031944X27032322X27032427">Taxonomie!#REF!</definedName>
    <definedName name="pos_7157102_3Y27032634X27032585X27031944X27032322X27032438">Taxonomie!#REF!</definedName>
    <definedName name="pos_7157111_3Y27032634X27032585X27031944X27032389">Taxonomie!#REF!</definedName>
    <definedName name="pos_7157124_3Y27032634X27032585X27031944X27031959X27032034X27032101">Taxonomie!#REF!</definedName>
    <definedName name="pos_7157133_3Y27032634X27032585X27031944X27031959X27032034X27032115">Taxonomie!#REF!</definedName>
    <definedName name="pos_7157142_3Y27032634X27032585X27031944X27031959X27032126">Taxonomie!#REF!</definedName>
    <definedName name="pos_7157151_3Y27032634X27032585X27031944X27031959X27032126X27032077">Taxonomie!#REF!</definedName>
    <definedName name="pos_7157160_3Y27032634X27032585X27031944X27031959X27032126X27032088">Taxonomie!#REF!</definedName>
    <definedName name="pos_7157169_3Y27032634X27032585X27031944X27031959X27032126X27032167">Taxonomie!#REF!</definedName>
    <definedName name="pos_7157178_3Y27032634X27032585X27031944X27031959X27032126X27032178">Taxonomie!#REF!</definedName>
    <definedName name="pos_7157187_3Y27032634X27032585X27031944X27031959X27032126X27032129">Taxonomie!#REF!</definedName>
    <definedName name="pos_7157196_3Y27032634X27032585X27031944X27031959X27032126X27032140">Taxonomie!#REF!</definedName>
    <definedName name="pos_7157205_3Y27032634X27032585X27031944X27031959X27032126X27032155">Taxonomie!#REF!</definedName>
    <definedName name="pos_7157214_3Y27032634X27032585X27031944X27031959X27032126X27032230">Taxonomie!#REF!</definedName>
    <definedName name="pos_7157223_3Y27032634X27032585X27031944X27031959X27032126X27032245">Taxonomie!#REF!</definedName>
    <definedName name="pos_7157232_3Y27032634X27032585X27031944X27031959X27032126X27032192">Taxonomie!#REF!</definedName>
    <definedName name="pos_7157241_3Y27032634X27032585X27031944X27031959X27032126X27032207">Taxonomie!#REF!</definedName>
    <definedName name="pos_7157255_3Y27032634X27032585X27032596X27031567X27031827">Taxonomie!#REF!</definedName>
    <definedName name="pos_7157264_3Y27032634X27032585X27032596X27031567X27031838">Taxonomie!#REF!</definedName>
    <definedName name="pos_7157273_3Y27032634X27032585X27032596X27031567X27031917">Taxonomie!#REF!</definedName>
    <definedName name="pos_7157282_3Y27032634X27032585X27032596X27031567X27031928">Taxonomie!#REF!</definedName>
    <definedName name="pos_7157291_3Y27032634X27032585X27032596X27031567X27031879">Taxonomie!#REF!</definedName>
    <definedName name="pos_7157300_3Y27032634X27032585X27032596X27031567X27031879X27031890">Taxonomie!#REF!</definedName>
    <definedName name="pos_7157308_3Y27032634X27032585X27032596X27031997">Taxonomie!#REF!</definedName>
    <definedName name="pos_7157317_3Y27032634X27032585X27031944">Taxonomie!#REF!</definedName>
    <definedName name="pos_7157326_3Y27032634X27032585X27031944X27031959">Taxonomie!#REF!</definedName>
    <definedName name="pos_7157335_3Y27032634X27032585X27031944X27031959X27032034">Taxonomie!#REF!</definedName>
    <definedName name="pos_7157344_3Y27032634X27032585X27031944X27031959X27032034X27032049">Taxonomie!#REF!</definedName>
    <definedName name="pos_7157353_3Y27032634X27032585X27031944X27031959X27032034X27032060">Taxonomie!#REF!</definedName>
    <definedName name="pos_7157362_3Y27032634X27032585X27031944X27031959X27032034X27032011">Taxonomie!#REF!</definedName>
    <definedName name="pos_7157371_3Y27032634X27032585X27031944X27031959X27032034X27032022">Taxonomie!#REF!</definedName>
    <definedName name="pos_7157376_3Y27032634X27032585X27032596X27031567X27031630">Taxonomie!#REF!</definedName>
    <definedName name="pos_7157385_3Y27032634X27032585X27032596X27031567X27031645">Taxonomie!#REF!</definedName>
    <definedName name="pos_7157394_3Y27032634X27032585X27032596X27031567X27031720">Taxonomie!#REF!</definedName>
    <definedName name="pos_7157403_3Y27032634X27032585X27032596X27031567X27031735">Taxonomie!#REF!</definedName>
    <definedName name="pos_7157412_3Y27032634X27032585X27032596X27031567X27031682">Taxonomie!#REF!</definedName>
    <definedName name="pos_7157421_3Y27032634X27032585X27032596X27031567X27031697">Taxonomie!#REF!</definedName>
    <definedName name="pos_7157430_3Y27032634X27032585X27032596X27031567X27031708">Taxonomie!#REF!</definedName>
    <definedName name="pos_7157439_3Y27032634X27032585X27032596X27031567X27031787">Taxonomie!#REF!</definedName>
    <definedName name="pos_7157448_3Y27032634X27032585X27032596X27031567X27031798">Taxonomie!#REF!</definedName>
    <definedName name="pos_7157457_3Y27032634X27032585X27032596X27031567X27031749">Taxonomie!#REF!</definedName>
    <definedName name="pos_7157466_3Y27032634X27032585X27032596X27031567X27031760">Taxonomie!#REF!</definedName>
    <definedName name="pos_7157475_3Y27032634X27032585X27032596X27031567X27031775">Taxonomie!#REF!</definedName>
    <definedName name="pos_7157484_3Y27032634X27032585X27032596X27031567X27031850">Taxonomie!#REF!</definedName>
    <definedName name="pos_7157493_3Y27032634X27032585X27032596X27031567X27031865">Taxonomie!#REF!</definedName>
    <definedName name="pos_7157502_3Y27032634X27032585X27032596X27031567X27031812">Taxonomie!#REF!</definedName>
    <definedName name="pos_7157506_3Y27032634X27032585X27032596X27033508X27033534X27033586">Taxonomie!#REF!</definedName>
    <definedName name="pos_7157515_3Y27032634X27032585X27032596X27033508X27033534X27033537">Taxonomie!#REF!</definedName>
    <definedName name="pos_7157524_3Y27032634X27032585X27032596X27033508X27033534X27033537X27033548">Taxonomie!#REF!</definedName>
    <definedName name="pos_7157533_3Y27032634X27032585X27032596X27033508X27033534X27033537X27033563">Taxonomie!#REF!</definedName>
    <definedName name="pos_7157542_3Y27032634X27032585X27032596X27033508X27031590">Taxonomie!#REF!</definedName>
    <definedName name="pos_7157551_3Y27032634X27032585X27032596X27033508X27031590X27031605">Taxonomie!#REF!</definedName>
    <definedName name="pos_7157560_3Y27032634X27032585X27032596X27033508X27031590X27031552">Taxonomie!#REF!</definedName>
    <definedName name="pos_7157569_3Y27032634X27032585X27032596X27031567">Taxonomie!#REF!</definedName>
    <definedName name="pos_7157578_3Y27032634X27032585X27032596X27031567X27031968">Taxonomie!#REF!</definedName>
    <definedName name="pos_7157587_3Y27032634X27032585X27032596X27031567X27031578">Taxonomie!#REF!</definedName>
    <definedName name="pos_7157596_3Y27032634X27032585X27032596X27031567X27031657">Taxonomie!#REF!</definedName>
    <definedName name="pos_7157605_3Y27032634X27032585X27032596X27031567X27031668">Taxonomie!#REF!</definedName>
    <definedName name="pos_7157614_3Y27032634X27032585X27032596X27031567X27031982">Taxonomie!#REF!</definedName>
    <definedName name="pos_7157623_3Y27032634X27032585X27032596X27031567X27031619">Taxonomie!#REF!</definedName>
    <definedName name="pos_7157636_3Y27032634X27032585X27032596X27033303X27033404">Taxonomie!#REF!</definedName>
    <definedName name="pos_7157645_3Y27032634X27032585X27032596X27033303X27033404X27033355">Taxonomie!#REF!</definedName>
    <definedName name="pos_7157654_3Y27032634X27032585X27032596X27033303X27033404X27033366">Taxonomie!#REF!</definedName>
    <definedName name="pos_7157663_3Y27032634X27032585X27032596X27033303X27033445">Taxonomie!#REF!</definedName>
    <definedName name="pos_7157672_3Y27032634X27032585X27032596X27033303X27033445X27033456">Taxonomie!#REF!</definedName>
    <definedName name="pos_7157681_3Y27032634X27032585X27032596X27033303X27033445X27033471">Taxonomie!#REF!</definedName>
    <definedName name="pos_7157690_3Y27032634X27032585X27032596X27033303X27033445X27033471X27033418">Taxonomie!#REF!</definedName>
    <definedName name="pos_7157699_3Y27032634X27032585X27032596X27033303X27033445X27033433">Taxonomie!#REF!</definedName>
    <definedName name="pos_7157708_3Y27032634X27032585X27032596X27033508">Taxonomie!#REF!</definedName>
    <definedName name="pos_7157717_3Y27032634X27032585X27032596X27033508X27033523">Taxonomie!#REF!</definedName>
    <definedName name="pos_7157726_3Y27032634X27032585X27032596X27033508X27033534">Taxonomie!#REF!</definedName>
    <definedName name="pos_7157735_3Y27032634X27032585X27032596X27033508X27033534X27033485">Taxonomie!#REF!</definedName>
    <definedName name="pos_7157744_3Y27032634X27032585X27032596X27033508X27033534X27033496">Taxonomie!#REF!</definedName>
    <definedName name="pos_7157753_3Y27032634X27032585X27032596X27033508X27033534X27033575">Taxonomie!#REF!</definedName>
    <definedName name="pos_7157766_3Y27032634X27032585X27029616X27029853X27029970X27030102">Taxonomie!#REF!</definedName>
    <definedName name="pos_7157775_3Y27032634X27032585X27029616X27029853X27029970X27030075">Taxonomie!#REF!</definedName>
    <definedName name="pos_7157784_3Y27032634X27032585X27029616X27029853X27029970X27030075X27030022">Taxonomie!#REF!</definedName>
    <definedName name="pos_7157793_3Y27032634X27032585X27029616X27029853X27029970X27030037">Taxonomie!#REF!</definedName>
    <definedName name="pos_7157802_3Y27032634X27032585X27029616X27029853X27029970X27030112">Taxonomie!#REF!</definedName>
    <definedName name="pos_7157811_3Y27032634X27032585X27029616X27029853X27029970X27030127">Taxonomie!#REF!</definedName>
    <definedName name="pos_7157820_3Y27032634X27032585X27029616X27029853X27029970X27030138">Taxonomie!#REF!</definedName>
    <definedName name="pos_7157829_3Y27032634X27032585X27029616X27029631X27029876">Taxonomie!#REF!</definedName>
    <definedName name="pos_7157838_3Y27032634X27032585X27029616X27029631X27029876X27029827">Taxonomie!#REF!</definedName>
    <definedName name="pos_7157847_3Y27032634X27032585X27029616X27029631X27029876X27029838">Taxonomie!#REF!</definedName>
    <definedName name="pos_7157856_3Y27032634X27030181">Taxonomie!#REF!</definedName>
    <definedName name="pos_7157865_3Y27032634X27030181X27030192">Taxonomie!#REF!</definedName>
    <definedName name="pos_7157874_3Y27032634X27030181X27030192X27030235">Taxonomie!#REF!</definedName>
    <definedName name="pos_7157883_3Y27032634X27030181X27030192X27030207">Taxonomie!#REF!</definedName>
    <definedName name="pos_7157896_3Y27032634X27032585X27029616X27029853X27029928X27029959">Taxonomie!#REF!</definedName>
    <definedName name="pos_7157905_3Y27032634X27032585X27029616X27029853X27029928X27029905">Taxonomie!#REF!</definedName>
    <definedName name="pos_7157914_3Y27032634X27032585X27029616X27029853X27029928X27029916">Taxonomie!#REF!</definedName>
    <definedName name="pos_7157923_3Y27032634X27032585X27029616X27029853X27029928X27029995">Taxonomie!#REF!</definedName>
    <definedName name="pos_7157932_3Y27032634X27032585X27029616X27029631X27029798">Taxonomie!#REF!</definedName>
    <definedName name="pos_7157941_3Y27032634X27032585X27029616X27029631X27029798X27029813">Taxonomie!#REF!</definedName>
    <definedName name="pos_7157950_3Y27032634X27032585X27029616X27029631X27029798X27029760">Taxonomie!#REF!</definedName>
    <definedName name="pos_7157959_3Y27032634X27032585X27029616X27029631X27029798X27029775">Taxonomie!#REF!</definedName>
    <definedName name="pos_7157968_3Y27032634X27032585X27029616X27029631X27029798X27029786">Taxonomie!#REF!</definedName>
    <definedName name="pos_7157977_3Y27032634X27032585X27029616X27029631X27029798X27029865">Taxonomie!#REF!</definedName>
    <definedName name="pos_7157986_3Y27032634X27032585X27029616X27029853X27029970">Taxonomie!#REF!</definedName>
    <definedName name="pos_7157995_3Y27032634X27032585X27029616X27029853X27029970X27030049">Taxonomie!#REF!</definedName>
    <definedName name="pos_7158004_3Y27032634X27032585X27029616X27029853X27029970X27030060">Taxonomie!#REF!</definedName>
    <definedName name="pos_7158013_3Y27032634X27032585X27029616X27029853X27029970X27030088">Taxonomie!#REF!</definedName>
    <definedName name="pos_7158017_3Y27032634X27032585X27029616X27029631X27029578X27029668">Taxonomie!#REF!</definedName>
    <definedName name="pos_7158026_3Y27032634X27032585X27029616X27029631X27029578X27029668X27029683">Taxonomie!#REF!</definedName>
    <definedName name="pos_7158035_3Y27032634X27032585X27029616X27029631X27029694">Taxonomie!#REF!</definedName>
    <definedName name="pos_7158044_3Y27032634X27032585X27029616X27029631X27029694X27029645">Taxonomie!#REF!</definedName>
    <definedName name="pos_7158053_3Y27032634X27032585X27029616X27029631X27029694X27029656">Taxonomie!#REF!</definedName>
    <definedName name="pos_7158062_3Y27032634X27032585X27029616X27029631X27029735">Taxonomie!#REF!</definedName>
    <definedName name="pos_7158071_3Y27032634X27032585X27029616X27029631X27029735X27029746">Taxonomie!#REF!</definedName>
    <definedName name="pos_7158080_3Y27032634X27032585X27029616X27029631X27029735X27029697">Taxonomie!#REF!</definedName>
    <definedName name="pos_7158089_3Y27032634X27032585X27029616X27029631X27029735X27029708">Taxonomie!#REF!</definedName>
    <definedName name="pos_7158098_3Y27032634X27032585X27029616X27029631X27029735X27029723">Taxonomie!#REF!</definedName>
    <definedName name="pos_7158107_3Y27032634X27032585X27029616X27029853">Taxonomie!#REF!</definedName>
    <definedName name="pos_7158116_3Y27032634X27032585X27029616X27029853X27029928">Taxonomie!#REF!</definedName>
    <definedName name="pos_7158125_3Y27032634X27032585X27029616X27029853X27029928X27029943">Taxonomie!#REF!</definedName>
    <definedName name="pos_7158134_3Y27032634X27032585X27029616X27029853X27029928X27029890">Taxonomie!#REF!</definedName>
    <definedName name="pos_7158143_3Y27032634X27032585X27029616X27029853X27029928X27030009">Taxonomie!#REF!</definedName>
    <definedName name="pos_7158148_3Y27032634X27032585X27031944X27031352X27031534">Taxonomie!#REF!</definedName>
    <definedName name="pos_7158157_3Y27032634X27032585X27031944X27031352X27031549">Taxonomie!#REF!</definedName>
    <definedName name="pos_7158166_3Y27032634X27032585X27031944X27031352X27031496">Taxonomie!#REF!</definedName>
    <definedName name="pos_7158175_3Y27032634X27032585X27031944X27031352X27031511">Taxonomie!#REF!</definedName>
    <definedName name="pos_7158184_3Y27032634X27032585X27031944X27031352X27029538">Taxonomie!#REF!</definedName>
    <definedName name="pos_7158193_3Y27032634X27032585X27031944X27031352X27029553">Taxonomie!#REF!</definedName>
    <definedName name="pos_7158202_3Y27032634X27032585X27031944X27031352X27029564">Taxonomie!#REF!</definedName>
    <definedName name="pos_7158211_3Y27032634X27032585X27031944X27031352X27029515">Taxonomie!#REF!</definedName>
    <definedName name="pos_7158220_3Y27032634X27032585X27031944X27031352X27029526">Taxonomie!#REF!</definedName>
    <definedName name="pos_7158229_3Y27032634X27032585X27031944X27031352X27029526X27029605">Taxonomie!#REF!</definedName>
    <definedName name="pos_7158237_3Y27032634X27032585X27029616">Taxonomie!#REF!</definedName>
    <definedName name="pos_7158246_3Y27032634X27032585X27029616X27029631">Taxonomie!#REF!</definedName>
    <definedName name="pos_7158255_3Y27032634X27032585X27029616X27029631X27029578">Taxonomie!#REF!</definedName>
    <definedName name="pos_7158264_3Y27032634X27032585X27029616X27029631X27029578X27029593">Taxonomie!#REF!</definedName>
    <definedName name="pos_7158278_3Y27032634X27032585X27031944X27031352">Taxonomie!#REF!</definedName>
    <definedName name="pos_7158287_3Y27032634X27032585X27031944X27031352X27031303">Taxonomie!#REF!</definedName>
    <definedName name="pos_7158296_3Y27032634X27032585X27031944X27031352X27031314">Taxonomie!#REF!</definedName>
    <definedName name="pos_7158305_3Y27032634X27032585X27031944X27031352X27031393">Taxonomie!#REF!</definedName>
    <definedName name="pos_7158314_3Y27032634X27032585X27031944X27031352X27031404">Taxonomie!#REF!</definedName>
    <definedName name="pos_7158323_3Y27032634X27032585X27031944X27031352X27031419">Taxonomie!#REF!</definedName>
    <definedName name="pos_7158332_3Y27032634X27032585X27031944X27031352X27031366">Taxonomie!#REF!</definedName>
    <definedName name="pos_7158341_3Y27032634X27032585X27031944X27031352X27031381">Taxonomie!#REF!</definedName>
    <definedName name="pos_7158350_3Y27032634X27032585X27031944X27031352X27031456">Taxonomie!#REF!</definedName>
    <definedName name="pos_7158359_3Y27032634X27032585X27031944X27031352X27031471">Taxonomie!#REF!</definedName>
    <definedName name="pos_7158368_3Y27032634X27032585X27031944X27031352X27031482">Taxonomie!#REF!</definedName>
    <definedName name="pos_7158377_3Y27032634X27032585X27031944X27031352X27031433">Taxonomie!#REF!</definedName>
    <definedName name="pos_7158386_3Y27032634X27032585X27031944X27031352X27031444">Taxonomie!#REF!</definedName>
    <definedName name="pos_7158395_3Y27032634X27032585X27031944X27031352X27031523">Taxonomie!#REF!</definedName>
    <definedName name="pos_7158408_3Y27032634X27032585X27031944X27030991X27031054X27031106">Taxonomie!#REF!</definedName>
    <definedName name="pos_7158417_3Y27032634X27032585X27031944X27031121">Taxonomie!#REF!</definedName>
    <definedName name="pos_7158426_3Y27032634X27032585X27031944X27031121X27031132">Taxonomie!#REF!</definedName>
    <definedName name="pos_7158435_3Y27032634X27032585X27031944X27031121X27031211">Taxonomie!#REF!</definedName>
    <definedName name="pos_7158444_3Y27032634X27032585X27031944X27031121X27031211X27031222">Taxonomie!#REF!</definedName>
    <definedName name="pos_7158453_3Y27032634X27032585X27031944X27031121X27031211X27031173">Taxonomie!#REF!</definedName>
    <definedName name="pos_7158462_3Y27032634X27032585X27031944X27031121X27031211X27031184">Taxonomie!#REF!</definedName>
    <definedName name="pos_7158471_3Y27032634X27032585X27031944X27031121X27031211X27031199">Taxonomie!#REF!</definedName>
    <definedName name="pos_7158480_3Y27032634X27032585X27031944X27031121X27031211X27031274">Taxonomie!#REF!</definedName>
    <definedName name="pos_7158489_3Y27032634X27032585X27031944X27031121X27031211X27031274X27031289">Taxonomie!#REF!</definedName>
    <definedName name="pos_7158498_3Y27032634X27032585X27031944X27031121X27031211X27031274X27031236">Taxonomie!#REF!</definedName>
    <definedName name="pos_7158507_3Y27032634X27032585X27031944X27031121X27031251">Taxonomie!#REF!</definedName>
    <definedName name="pos_7158516_3Y27032634X27032585X27031944X27031121X27031251X27031262">Taxonomie!#REF!</definedName>
    <definedName name="pos_7158525_3Y27032634X27032585X27031944X27031121X27031251X27031341">Taxonomie!#REF!</definedName>
    <definedName name="pos_7158529_3Y27032634X27032585X27031944X27030913">Taxonomie!#REF!</definedName>
    <definedName name="pos_7158538_3Y27032634X27032585X27031944X27030913X27030924">Taxonomie!#REF!</definedName>
    <definedName name="pos_7158547_3Y27032634X27032585X27031944X27030913X27030939">Taxonomie!#REF!</definedName>
    <definedName name="pos_7158556_3Y27032634X27032585X27031944X27030913X27030939X27031014">Taxonomie!#REF!</definedName>
    <definedName name="pos_7158565_3Y27032634X27032585X27031944X27030913X27030939X27031029">Taxonomie!#REF!</definedName>
    <definedName name="pos_7158574_3Y27032634X27032585X27031944X27030913X27030976">Taxonomie!#REF!</definedName>
    <definedName name="pos_7158583_3Y27032634X27032585X27031944X27030991">Taxonomie!#REF!</definedName>
    <definedName name="pos_7158592_3Y27032634X27032585X27031944X27030991X27031002">Taxonomie!#REF!</definedName>
    <definedName name="pos_7158601_3Y27032634X27032585X27031944X27030991X27031081">Taxonomie!#REF!</definedName>
    <definedName name="pos_7158610_3Y27032634X27032585X27031944X27030991X27031081X27031092">Taxonomie!#REF!</definedName>
    <definedName name="pos_7158619_3Y27032634X27032585X27031944X27030991X27031081X27031043">Taxonomie!#REF!</definedName>
    <definedName name="pos_7158628_3Y27032634X27032585X27031944X27030991X27031054">Taxonomie!#REF!</definedName>
    <definedName name="pos_7158637_3Y27032634X27032585X27031944X27030991X27031054X27031069">Taxonomie!#REF!</definedName>
    <definedName name="pos_7158646_3Y27032634X27032585X27031944X27030991X27031054X27031144">Taxonomie!#REF!</definedName>
    <definedName name="pos_7158655_3Y27032634X27032585X27031944X27030991X27031054X27031144X27031159">Taxonomie!#REF!</definedName>
    <definedName name="pos_7158660_3Y27032634X27032585X27031944X27030754X27030731">Taxonomie!#REF!</definedName>
    <definedName name="pos_7158669_3Y27032634X27032585X27031944X27030754X27030742">Taxonomie!#REF!</definedName>
    <definedName name="pos_7158678_3Y27032634X27032585X27031944X27030754X27030821">Taxonomie!#REF!</definedName>
    <definedName name="pos_7158687_3Y27032634X27032585X27031944X27030754X27030832">Taxonomie!#REF!</definedName>
    <definedName name="pos_7158696_3Y27032634X27032585X27031944X27030754X27030847">Taxonomie!#REF!</definedName>
    <definedName name="pos_7158705_3Y27032634X27032585X27031944X27030754X27030794">Taxonomie!#REF!</definedName>
    <definedName name="pos_7158714_3Y27032634X27032585X27031944X27030754X27030794X27030809">Taxonomie!#REF!</definedName>
    <definedName name="pos_7158722_3Y27032634X27032585X27031944X27030884">Taxonomie!#REF!</definedName>
    <definedName name="pos_7158731_3Y27032634X27032585X27031944X27030884X27030899">Taxonomie!#REF!</definedName>
    <definedName name="pos_7158740_3Y27032634X27032585X27031944X27030884X27030910">Taxonomie!#REF!</definedName>
    <definedName name="pos_7158749_3Y27032634X27032585X27031944X27030884X27030861">Taxonomie!#REF!</definedName>
    <definedName name="pos_7158758_3Y27032634X27032585X27031944X27030872">Taxonomie!#REF!</definedName>
    <definedName name="pos_7158767_3Y27032634X27032585X27031944X27030872X27030951">Taxonomie!#REF!</definedName>
    <definedName name="pos_7158776_3Y27032634X27032585X27031944X27030872X27030962">Taxonomie!#REF!</definedName>
    <definedName name="pos_7158785_4Y24941735">Taxonomie!#REF!</definedName>
    <definedName name="pos_7158794_4Y24941746">Taxonomie!#REF!</definedName>
    <definedName name="pos_7158803_4Y24941697">Taxonomie!#REF!</definedName>
    <definedName name="pos_7158812_5Y">Taxonomie!#REF!</definedName>
    <definedName name="pos_7158821_6Y">Taxonomie!#REF!</definedName>
    <definedName name="pos_7158830_6Y31630274">Taxonomie!#REF!</definedName>
    <definedName name="pos_7158830_6Y31630285">Taxonomie!#REF!</definedName>
    <definedName name="pos_7158839_6Y31630141">Taxonomie!#REF!</definedName>
    <definedName name="pos_7158856_6Y31630127">Taxonomie!#REF!</definedName>
    <definedName name="pos_7158865_6Y31630105">Taxonomie!#REF!</definedName>
    <definedName name="pos_7158874_6Y31630091">Taxonomie!#REF!</definedName>
    <definedName name="pos_7158883_6Y31630197">Taxonomie!#REF!</definedName>
    <definedName name="pos_7158892_6Y31630183">Taxonomie!#REF!</definedName>
    <definedName name="pos_7158909_6Y31630147">Taxonomie!#REF!</definedName>
    <definedName name="pos_7158916_4Y24942258X24942563">Taxonomie!#REF!</definedName>
    <definedName name="pos_7158925_4Y24942258X24942590">Taxonomie!#REF!</definedName>
    <definedName name="pos_7158934_4Y24942258X24942541">Taxonomie!#REF!</definedName>
    <definedName name="pos_7158943_4Y24942258X24942552">Taxonomie!#REF!</definedName>
    <definedName name="pos_7158952_4Y24942258X24942551">Taxonomie!#REF!</definedName>
    <definedName name="pos_7158961_4Y24942258X24942370">Taxonomie!#REF!</definedName>
    <definedName name="pos_7158970_4Y24942351">Taxonomie!#REF!</definedName>
    <definedName name="pos_7158978_4Y24942362">Taxonomie!#REF!</definedName>
    <definedName name="pos_7158987_4Y24942441">Taxonomie!#REF!</definedName>
    <definedName name="pos_7158996_4Y24942436">Taxonomie!#REF!</definedName>
    <definedName name="pos_7159005_4Y24942451">Taxonomie!#REF!</definedName>
    <definedName name="pos_7159014_4Y24942414">Taxonomie!#REF!</definedName>
    <definedName name="pos_7159023_4Y24942414X24942429">Taxonomie!#REF!</definedName>
    <definedName name="pos_7159032_4Y24942414X24941736">Taxonomie!#REF!</definedName>
    <definedName name="pos_7159046_4Y24942258X24942325X24942122">Taxonomie!#REF!</definedName>
    <definedName name="pos_7159055_4Y24942258X24942325X24942137">Taxonomie!#REF!</definedName>
    <definedName name="pos_7159064_4Y24942258X24942325X24942132">Taxonomie!#REF!</definedName>
    <definedName name="pos_7159073_4Y24942258X24942096">Taxonomie!#REF!</definedName>
    <definedName name="pos_7159082_4Y24942258X24942191">Taxonomie!#REF!</definedName>
    <definedName name="pos_7159091_4Y24942258X24942202">Taxonomie!#REF!</definedName>
    <definedName name="pos_7159100_4Y24942258X24942153">Taxonomie!#REF!</definedName>
    <definedName name="pos_7159109_4Y24942258X24942153X24942148">Taxonomie!#REF!</definedName>
    <definedName name="pos_7159118_4Y24942258X24942153X24942163">Taxonomie!#REF!</definedName>
    <definedName name="pos_7159127_4Y24942258X24942153X24942489">Taxonomie!#REF!</definedName>
    <definedName name="pos_7159136_4Y24942258X24942153X24942510">Taxonomie!#REF!</definedName>
    <definedName name="pos_7159145_4Y24942258X24942153X24942525">Taxonomie!#REF!</definedName>
    <definedName name="pos_7159154_4Y24942258X24942153X24942472">Taxonomie!#REF!</definedName>
    <definedName name="pos_7159163_4Y24942258X24942484">Taxonomie!#REF!</definedName>
    <definedName name="pos_7159168_3Y27032634X27028837X27028848X27028810">Taxonomie!#REF!</definedName>
    <definedName name="pos_7159177_3Y27032634X27028837X27028848X27028825">Taxonomie!#REF!</definedName>
    <definedName name="pos_7159185_3Y27032634X27028900">Taxonomie!#REF!</definedName>
    <definedName name="pos_7159194_3Y27032634X27028915">Taxonomie!#REF!</definedName>
    <definedName name="pos_7159203_4Y">Taxonomie!#REF!</definedName>
    <definedName name="pos_7159212_4Y24942258">Taxonomie!#REF!</definedName>
    <definedName name="pos_7159221_4Y24942258X24942209">Taxonomie!#REF!</definedName>
    <definedName name="pos_7159230_4Y24942258X24942384">Taxonomie!#REF!</definedName>
    <definedName name="pos_7159239_4Y24942258X24942236">Taxonomie!#REF!</definedName>
    <definedName name="pos_7159248_4Y24942258X24942315">Taxonomie!#REF!</definedName>
    <definedName name="pos_7159257_4Y24942258X24942310">Taxonomie!#REF!</definedName>
    <definedName name="pos_7159266_4Y24942258X24942325">Taxonomie!#REF!</definedName>
    <definedName name="pos_7159275_4Y24942258X24942325X24942272">Taxonomie!#REF!</definedName>
    <definedName name="pos_7159284_4Y24942258X24942325X24942303">Taxonomie!#REF!</definedName>
    <definedName name="pos_7159293_4Y24942258X24942325X24942085">Taxonomie!#REF!</definedName>
    <definedName name="pos_7159299_3Y27032634X27028666X27028718X27028680">Taxonomie!#REF!</definedName>
    <definedName name="pos_7159308_3Y27032634X27028666X27028718X27028695">Taxonomie!#REF!</definedName>
    <definedName name="pos_7159317_3Y27032634X27028770">Taxonomie!#REF!</definedName>
    <definedName name="pos_7159326_3Y27032634X27028770X27028785">Taxonomie!#REF!</definedName>
    <definedName name="pos_7159354_3Y27032634X27028770X27028785X27028796">Taxonomie!#REF!</definedName>
    <definedName name="pos_7159362_3Y27032634X27028770X27028785X27028747">Taxonomie!#REF!</definedName>
    <definedName name="pos_7159371_3Y27032634X27028770X27028785X27028758">Taxonomie!#REF!</definedName>
    <definedName name="pos_7159379_3Y27032634X27028837">Taxonomie!#REF!</definedName>
    <definedName name="pos_7159388_3Y27032634X27028837X27028848">Taxonomie!#REF!</definedName>
    <definedName name="pos_7159416_3Y27032634X27028837X27028848X27028863">Taxonomie!#REF!</definedName>
    <definedName name="pos_7159430_3Y27032634X27028498">Taxonomie!#REF!</definedName>
    <definedName name="pos_7159439_3Y27032634X27028498X27028577">Taxonomie!#REF!</definedName>
    <definedName name="pos_7159448_3Y27032634X27028498X27028588">Taxonomie!#REF!</definedName>
    <definedName name="pos_7159457_3Y27032634X27028498X27028603">Taxonomie!#REF!</definedName>
    <definedName name="pos_7159466_3Y27032634X27028498X27028550">Taxonomie!#REF!</definedName>
    <definedName name="pos_7159475_3Y27032634X27028498X27028565">Taxonomie!#REF!</definedName>
    <definedName name="pos_7159484_3Y27032634X27028498X27028640">Taxonomie!#REF!</definedName>
    <definedName name="pos_7159493_3Y27032634X27028498X27028640X27028655">Taxonomie!#REF!</definedName>
    <definedName name="pos_7159501_3Y27032634X27028666">Taxonomie!#REF!</definedName>
    <definedName name="pos_7159510_3Y27032634X27028666X27028617">Taxonomie!#REF!</definedName>
    <definedName name="pos_7159519_3Y27032634X27028666X27028617X27028628">Taxonomie!#REF!</definedName>
    <definedName name="pos_7159528_3Y27032634X27028666X27028617X27028707">Taxonomie!#REF!</definedName>
    <definedName name="pos_7159537_3Y27032634X27028666X27028718">Taxonomie!#REF!</definedName>
    <definedName name="pos_7159546_3Y27032634X27028666X27028718X27028733">Taxonomie!#REF!</definedName>
    <definedName name="pos_7159553_3Y27032634X27030181X27030310X27030339">Taxonomie!#REF!</definedName>
    <definedName name="pos_7159561_3Y27032634X27030364">Taxonomie!#REF!</definedName>
    <definedName name="pos_7159570_3Y27032634X27030364X27030443">Taxonomie!#REF!</definedName>
    <definedName name="pos_7159579_3Y27032634X27030364X27030454">Taxonomie!#REF!</definedName>
    <definedName name="pos_7159588_3Y27032634X27030364X27030405">Taxonomie!#REF!</definedName>
    <definedName name="pos_7159597_3Y27032634X27030364X27030416">Taxonomie!#REF!</definedName>
    <definedName name="pos_7159606_3Y27032634X27030364X27030431">Taxonomie!#REF!</definedName>
    <definedName name="pos_7159615_3Y27032634X27030364X27030506">Taxonomie!#REF!</definedName>
    <definedName name="pos_7159624_3Y27032634X27030364X27030521">Taxonomie!#REF!</definedName>
    <definedName name="pos_7159633_3Y27032634X27030364X27030468">Taxonomie!#REF!</definedName>
    <definedName name="pos_7159642_3Y27032634X27030364X27030483">Taxonomie!#REF!</definedName>
    <definedName name="pos_7159651_3Y27032634X27030364X27030483X27030494">Taxonomie!#REF!</definedName>
    <definedName name="pos_7159660_3Y27032634X27030364X27030483X27028525">Taxonomie!#REF!</definedName>
    <definedName name="pos_7159669_3Y27032634X27030364X27030483X27028536">Taxonomie!#REF!</definedName>
    <definedName name="pos_7159678_3Y27032634X27030364X27030483X27028487">Taxonomie!#REF!</definedName>
    <definedName name="pos_7159684_3Y27032634X27030181X27030192X27030154">Taxonomie!#REF!</definedName>
    <definedName name="pos_7159693_3Y27032634X27030181X27030192X27030169">Taxonomie!#REF!</definedName>
    <definedName name="pos_7159702_3Y27032634X27030181X27030192X27030244">Taxonomie!#REF!</definedName>
    <definedName name="pos_7159711_3Y27032634X27030181X27030192X27030259">Taxonomie!#REF!</definedName>
    <definedName name="pos_7159720_3Y27032634X27030181X27030192X27030270">Taxonomie!#REF!</definedName>
    <definedName name="pos_7159729_3Y27032634X27030181X27030192X27030221">Taxonomie!#REF!</definedName>
    <definedName name="pos_7159737_3Y27032634X27030181X27030310">Taxonomie!#REF!</definedName>
    <definedName name="pos_7159746_3Y27032634X27030181X27030310X27030353">Taxonomie!#REF!</definedName>
    <definedName name="pos_7159755_3Y27032634X27030181X27030310X27030325">Taxonomie!#REF!</definedName>
    <definedName name="pos_7159764_3Y27032634X27030181X27030310X27030272">Taxonomie!#REF!</definedName>
    <definedName name="pos_7159773_3Y27032634X27030181X27030310X27030287">Taxonomie!#REF!</definedName>
    <definedName name="pos_7159782_3Y27032634X27030181X27030310X27030298">Taxonomie!#REF!</definedName>
    <definedName name="pos_7159791_3Y27032634X27030181X27030310X27030377">Taxonomie!#REF!</definedName>
    <definedName name="pos_7159800_3Y27032634X27030181X27030310X27030388">Taxonomie!#REF!</definedName>
    <definedName name="pos_7159808_10Y2098877">Taxonomie!#REF!</definedName>
    <definedName name="pos_7159943_9Y11381956">Taxonomie!#REF!</definedName>
    <definedName name="pos_7159951_9Y11382410X11382336X11381922">Taxonomie!#REF!</definedName>
    <definedName name="pos_7159959_9Y11382410X11382336X11381968">Taxonomie!#REF!</definedName>
    <definedName name="pos_7159967_1Y15919727X15920820X15920215X15920601X15924262">Taxonomie!#REF!</definedName>
    <definedName name="pos_7159976_1Y15917319X15923218X15924882X15924695">Taxonomie!#REF!</definedName>
    <definedName name="pos_7159976_8Y5699638X5700409X5700401X5684274X5684474">Taxonomie!#REF!</definedName>
    <definedName name="pos_7159985_4Y24941800">Taxonomie!#REF!</definedName>
    <definedName name="pos_7159993_1Y15917319X15917328X15918087X15924403">Taxonomie!#REF!</definedName>
    <definedName name="pos_7160002_1Y15917319X15917328X15918448X15924607">Taxonomie!#REF!</definedName>
    <definedName name="pos_7160011_1Y15917319X15917328X15918087X15924403X15924413">Taxonomie!#REF!</definedName>
    <definedName name="pos_7160019_1Y15917319X15917328X15918448X15924579">Taxonomie!#REF!</definedName>
    <definedName name="pos_7160028_1Y15917319X15917328X15918448X15924589">Taxonomie!#REF!</definedName>
    <definedName name="pos_7160037_1Y15919727X15917844X15924468">Taxonomie!#REF!</definedName>
    <definedName name="pos_7160046_10Y">Taxonomie!#REF!</definedName>
    <definedName name="pos_7160055_5Y4347742">Taxonomie!#REF!</definedName>
    <definedName name="pos_7160064_1Y15917319X15923218X15924882X15924677">Taxonomie!#REF!</definedName>
    <definedName name="pos_7160064_8Y5699638X5700409X5700401X5684274X5684363">Taxonomie!#REF!</definedName>
    <definedName name="pos_7160073_1Y15919727X15920820X15920961X15924312">Taxonomie!#REF!</definedName>
    <definedName name="pos_7160082_1Y15917319X15923218X15924712">Taxonomie!#REF!</definedName>
    <definedName name="pos_7160082_8Y5699638X5700409X5700401X5685089">Taxonomie!#REF!</definedName>
    <definedName name="pos_7160091_1Y15917319X15917328X15918448X15924561">Taxonomie!#REF!</definedName>
    <definedName name="pos_7160100_2Y6457249">Taxonomie!#REF!</definedName>
    <definedName name="pos_7160109_2Y6457285">Taxonomie!#REF!</definedName>
    <definedName name="pos_7160118_1Y15919727X15920820X15920215X15920237X15924332">Taxonomie!#REF!</definedName>
    <definedName name="pos_7160127_1Y15917319X15923218X15923570X15924529">Taxonomie!#REF!</definedName>
    <definedName name="pos_7160127_8Y5699638X5700409X5700401X5683353X5683444">Taxonomie!#REF!</definedName>
    <definedName name="pos_7160136_2Y6457119X6457196">Taxonomie!#REF!</definedName>
    <definedName name="pos_7160145_2Y6457249X6457271">Taxonomie!#REF!</definedName>
    <definedName name="pos_7160154_2Y6457158X6457208">Taxonomie!#REF!</definedName>
    <definedName name="pos_7160163_2Y6457163X6457237">Taxonomie!#REF!</definedName>
    <definedName name="pos_7160172_1Y15917319X15917328X15924499">Taxonomie!#REF!</definedName>
    <definedName name="pos_7160181_1Y15917319X15917328X15924509">Taxonomie!#REF!</definedName>
    <definedName name="pos_7160190_1Y15919727X15920874X15925160">Taxonomie!#REF!</definedName>
    <definedName name="pos_7160196_1Y15919727X15920820X15920215X15924420X15924448">Taxonomie!#REF!</definedName>
    <definedName name="pos_7160205_1Y15919727X15920820X15920215X15920282X15924242">Taxonomie!#REF!</definedName>
    <definedName name="pos_7160214_1Y15917319X15917328X15917341X15918890X15924360">Taxonomie!#REF!</definedName>
    <definedName name="pos_7160223_8Y5699638X5700409X5700401X5685246">Taxonomie!#REF!</definedName>
    <definedName name="pos_7160232_11Y26665280">Taxonomie!#REF!</definedName>
    <definedName name="pos_7160240_1Y15917319X15923218X15924730">Taxonomie!#REF!</definedName>
    <definedName name="pos_7160240_8Y5699638X5700409X5700401X5685072">Taxonomie!#REF!</definedName>
    <definedName name="pos_7160249_1Y15917319X15923218X15924730X15924612">Taxonomie!#REF!</definedName>
    <definedName name="pos_7160249_8Y5699638X5700409X5700401X5685072X5685059">Taxonomie!#REF!</definedName>
    <definedName name="pos_7160258_1Y15917319X15923218X15924730X15924630">Taxonomie!#REF!</definedName>
    <definedName name="pos_7160258_8Y5699638X5700409X5700401X5685072X5685170">Taxonomie!#REF!</definedName>
    <definedName name="pos_7160267_8Y5699638X5700409X5700401X5685072X5685165">Taxonomie!#REF!</definedName>
    <definedName name="pos_7160276_8Y5699638X5700409X5700401X5685072X5685165X5685148">Taxonomie!#REF!</definedName>
    <definedName name="pos_7160285_8Y5699638X5700409X5700401X5685072X5685165X5685135">Taxonomie!#REF!</definedName>
    <definedName name="pos_7160294_11Y26665280X26665394">Taxonomie!#REF!</definedName>
    <definedName name="pos_7160302_3Y27032634X27032585X27032596X27032675X27032686X27028874">Taxonomie!#REF!</definedName>
    <definedName name="pos_7160311_1Y15919727X15919831X15919927X15925240">Taxonomie!#REF!</definedName>
    <definedName name="pos_7160323_11Y26665261">Taxonomie!#REF!</definedName>
    <definedName name="pos_7160331_11Y26665246">Taxonomie!#REF!</definedName>
    <definedName name="pos_7160339_11Y26665219">Taxonomie!#REF!</definedName>
    <definedName name="pos_7160347_11Y26665332">Taxonomie!#REF!</definedName>
    <definedName name="pos_7160355_11Y26665323">Taxonomie!#REF!</definedName>
    <definedName name="pos_7160363_11Y26665337">Taxonomie!#REF!</definedName>
    <definedName name="pos_7160371_1Y15919727X15920820X15920215X15924282">Taxonomie!#REF!</definedName>
    <definedName name="pos_7160380_1Y15919727X15920820X15920215X15920282X15924224">Taxonomie!#REF!</definedName>
    <definedName name="pos_7160389_1Y15919727X15919831X15919840X15919853X15925223">Taxonomie!#REF!</definedName>
    <definedName name="pos_7160398_1Y15919727X15919831X15919927X15925130">Taxonomie!#REF!</definedName>
    <definedName name="pos_7160407_1Y15919727X15919831X15919927X15925140">Taxonomie!#REF!</definedName>
    <definedName name="pos_7160416_1Y15919727X15920874X15925160X15925178">Taxonomie!#REF!</definedName>
    <definedName name="pos_7160425_1Y15919727X15920874X15925160X15924292">Taxonomie!#REF!</definedName>
    <definedName name="pos_7160434_1Y15919727X15920820X15920215X15924420">Taxonomie!#REF!</definedName>
    <definedName name="pos_7160443_1Y15919727X15920820X15920215X15924420X15924438">Taxonomie!#REF!</definedName>
    <definedName name="pos_7160450_9Y11382696X11382769">Taxonomie!#REF!</definedName>
    <definedName name="pos_7160458_9Y11382696X11382780">Taxonomie!#REF!</definedName>
    <definedName name="pos_7160466_9Y11382763">Taxonomie!#REF!</definedName>
    <definedName name="pos_7160474_9Y11382763X11382550">Taxonomie!#REF!</definedName>
    <definedName name="pos_7160482_9Y11382763X11382533">Taxonomie!#REF!</definedName>
    <definedName name="pos_7160490_9Y11382763X11382576">Taxonomie!#REF!</definedName>
    <definedName name="pos_7160498_9Y11382763X11382591">Taxonomie!#REF!</definedName>
    <definedName name="pos_7160506_9Y11382570">Taxonomie!#REF!</definedName>
    <definedName name="pos_7160514_9Y11382570X11382617">Taxonomie!#REF!</definedName>
    <definedName name="pos_7160522_9Y11382570X11382596">Taxonomie!#REF!</definedName>
    <definedName name="pos_7160530_9Y11382643">Taxonomie!#REF!</definedName>
    <definedName name="pos_7160538_9Y11382625">Taxonomie!#REF!</definedName>
    <definedName name="pos_7160546_9Y11382625X11382639">Taxonomie!#REF!</definedName>
    <definedName name="pos_7160554_9Y11382625X11381917">Taxonomie!#REF!</definedName>
    <definedName name="pos_7160562_9Y11382625X11381899">Taxonomie!#REF!</definedName>
    <definedName name="pos_7160570_11Y">Taxonomie!#REF!</definedName>
    <definedName name="pos_7160578_9Y11382410X11382457X11382273">Taxonomie!#REF!</definedName>
    <definedName name="pos_7160586_9Y11382410X11382284">Taxonomie!#REF!</definedName>
    <definedName name="pos_7160594_9Y11382410X11382284X11382331">Taxonomie!#REF!</definedName>
    <definedName name="pos_7160602_9Y11382410X11382284X11382310">Taxonomie!#REF!</definedName>
    <definedName name="pos_7160610_9Y11382410X11382284X11382357">Taxonomie!#REF!</definedName>
    <definedName name="pos_7160618_9Y11382410X11382336">Taxonomie!#REF!</definedName>
    <definedName name="pos_7160626_9Y11382410X11382336X11382351">Taxonomie!#REF!</definedName>
    <definedName name="pos_7160634_9Y11382410X11382336X11382394">Taxonomie!#REF!</definedName>
    <definedName name="pos_7160642_9Y11382410X11382336X11382377">Taxonomie!#REF!</definedName>
    <definedName name="pos_7160650_9Y11382676">Taxonomie!#REF!</definedName>
    <definedName name="pos_7160658_9Y11382676X11382659">Taxonomie!#REF!</definedName>
    <definedName name="pos_7160666_9Y11382676X11382670">Taxonomie!#REF!</definedName>
    <definedName name="pos_7160674_9Y11382676X11382717">Taxonomie!#REF!</definedName>
    <definedName name="pos_7160682_9Y11382696">Taxonomie!#REF!</definedName>
    <definedName name="pos_7160690_9Y11382696X11382743">Taxonomie!#REF!</definedName>
    <definedName name="pos_7160698_9Y11382696X11382722">Taxonomie!#REF!</definedName>
    <definedName name="pos_7160705_8Y5697750">Taxonomie!#REF!</definedName>
    <definedName name="pos_7160713_8Y5697750X5697731">Taxonomie!#REF!</definedName>
    <definedName name="pos_7160721_8Y5697750X5698364">Taxonomie!#REF!</definedName>
    <definedName name="pos_7160729_8Y5697750X5698345">Taxonomie!#REF!</definedName>
    <definedName name="pos_7160737_8Y5697750X5698330">Taxonomie!#REF!</definedName>
    <definedName name="pos_7160754_9Y">Taxonomie!#REF!</definedName>
    <definedName name="pos_7160762_9Y11382410">Taxonomie!#REF!</definedName>
    <definedName name="pos_7160770_9Y11382410X11382457">Taxonomie!#REF!</definedName>
    <definedName name="pos_7160778_9Y11382410X11382457X11382436">Taxonomie!#REF!</definedName>
    <definedName name="pos_7160786_9Y11382410X11382457X11382483">Taxonomie!#REF!</definedName>
    <definedName name="pos_7160794_9Y11382410X11382457X11382494">Taxonomie!#REF!</definedName>
    <definedName name="pos_7160802_9Y11382410X11382457X11382477">Taxonomie!#REF!</definedName>
    <definedName name="pos_7160810_9Y11382410X11382457X11382520">Taxonomie!#REF!</definedName>
    <definedName name="pos_7160818_9Y11382410X11382457X11382503">Taxonomie!#REF!</definedName>
    <definedName name="pos_7160826_9Y11382410X11382457X11382290">Taxonomie!#REF!</definedName>
    <definedName name="pos_7168007_8Y5685229X5676569X5676769X5673676X5674859">Taxonomie!#REF!</definedName>
    <definedName name="pos_7168007_8Y5685229X5698562X5698670X5698706X5674859">Taxonomie!#REF!</definedName>
    <definedName name="pos_7168016_8Y5685229X5676569X5676769X5673676X5674852">Taxonomie!#REF!</definedName>
    <definedName name="pos_7168016_8Y5685229X5698562X5698670X5698706X5674852">Taxonomie!#REF!</definedName>
    <definedName name="pos_7168025_8Y5685229X5676569X5676769X5673676X5674833">Taxonomie!#REF!</definedName>
    <definedName name="pos_7168025_8Y5685229X5698562X5698670X5698706X5674833">Taxonomie!#REF!</definedName>
    <definedName name="pos_7168034_8Y5685229X5676569X5676769X5673676X5674818">Taxonomie!#REF!</definedName>
    <definedName name="pos_7168034_8Y5685229X5698562X5698670X5698706X5674818">Taxonomie!#REF!</definedName>
    <definedName name="pos_7168043_8Y5685229X5676569X5676769X5673676X5674943">Taxonomie!#REF!</definedName>
    <definedName name="pos_7168043_8Y5685229X5698562X5698670X5698706X5674943">Taxonomie!#REF!</definedName>
    <definedName name="pos_7168052_8Y5685229X5676569X5676769X5673676X5674920">Taxonomie!#REF!</definedName>
    <definedName name="pos_7168052_8Y5685229X5698562X5698670X5698706X5674920">Taxonomie!#REF!</definedName>
    <definedName name="pos_7168061_8Y5685229X5676569X5676769X5673676X5674920X5674917">Taxonomie!#REF!</definedName>
    <definedName name="pos_7168061_8Y5685229X5698562X5698670X5698706X5674920X5674917">Taxonomie!#REF!</definedName>
    <definedName name="pos_7168069_8Y5685229X5685214X5681332X5679668X5677197">Taxonomie!#REF!</definedName>
    <definedName name="pos_7168078_8Y5685229X5685214X5681332X5679668X5677197X5677311">Taxonomie!#REF!</definedName>
    <definedName name="pos_7168086_8Y5685229X5685214X5681332X5679668X5677197X5698260">Taxonomie!#REF!</definedName>
    <definedName name="pos_7168095_8Y5685229X5685214X5681332X5679668X5677197X5677274">Taxonomie!#REF!</definedName>
    <definedName name="pos_7168104_8Y5685229X5685214X5681332X5679668X5677197X5677274X5677271">Taxonomie!#REF!</definedName>
    <definedName name="pos_7168113_8Y5685229X5685214X5681332X5679668X5677197X5677274X5677248">Taxonomie!#REF!</definedName>
    <definedName name="pos_7168122_8Y5685229X5685214X5681332X5679668X5677197X5677274X5677248X5677885">Taxonomie!#REF!</definedName>
    <definedName name="pos_7168131_8Y5685229X5685214X5681332X5679668X5677400X5677089X5677071X5677176">Taxonomie!#REF!</definedName>
    <definedName name="pos_7168139_8Y5685229X5685214X5681332X5679668X5677400X5677173">Taxonomie!#REF!</definedName>
    <definedName name="pos_7168148_8Y5685229X5685214X5681332X5679668X5677400X5677158">Taxonomie!#REF!</definedName>
    <definedName name="pos_7168157_8Y5685229X5685214X5681332X5679668X5677400X5677139">Taxonomie!#REF!</definedName>
    <definedName name="pos_7168166_8Y5685229X5685214X5681332X5679668X5677400X5677132">Taxonomie!#REF!</definedName>
    <definedName name="pos_7168175_8Y5685229X5685214X5681332X5679668X5677400X5677241">Taxonomie!#REF!</definedName>
    <definedName name="pos_7168184_8Y5685229X5685214X5681332X5679668X5677400X5677226">Taxonomie!#REF!</definedName>
    <definedName name="pos_7168193_8Y5685229X5685214X5681332X5679668X5677400X5677226X5677223">Taxonomie!#REF!</definedName>
    <definedName name="pos_7168201_8Y5685229X5685214X5681332X5679668X5677400X5677200">Taxonomie!#REF!</definedName>
    <definedName name="pos_7168210_8Y5685229X5676569X5676769X5673676X5674808">Taxonomie!#REF!</definedName>
    <definedName name="pos_7168210_8Y5685229X5698562X5698670X5698706X5698778">Taxonomie!#REF!</definedName>
    <definedName name="pos_7168219_8Y5685229X5676569X5676769X5673676X5674794">Taxonomie!#REF!</definedName>
    <definedName name="pos_7168219_8Y5685229X5698562X5698670X5698706X5674794">Taxonomie!#REF!</definedName>
    <definedName name="pos_7168228_8Y5685229X5676569X5676769X5673676X5674794X5674791">Taxonomie!#REF!</definedName>
    <definedName name="pos_7168228_8Y5685229X5698562X5698670X5698706X5674794X5674791">Taxonomie!#REF!</definedName>
    <definedName name="pos_7168237_8Y5685229X5676569X5676769X5673676X5674794X5674768">Taxonomie!#REF!</definedName>
    <definedName name="pos_7168237_8Y5685229X5698562X5698670X5698706X5674794X5674768">Taxonomie!#REF!</definedName>
    <definedName name="pos_7168246_8Y5685229X5676569X5676769X5673676X5674794X5674768X5674765">Taxonomie!#REF!</definedName>
    <definedName name="pos_7168246_8Y5685229X5698562X5698670X5698706X5674794X5674768X5674765">Taxonomie!#REF!</definedName>
    <definedName name="pos_7168254_8Y5685229X5676569X5676769X5673676X5674878">Taxonomie!#REF!</definedName>
    <definedName name="pos_7168254_8Y5685229X5698562X5698670X5698706X5674878">Taxonomie!#REF!</definedName>
    <definedName name="pos_7168263_8Y5685229X5685214X5681332X5679668X5677400X5677380X5677489">Taxonomie!#REF!</definedName>
    <definedName name="pos_7168272_8Y5685229X5685214X5681332X5679668X5677400X5677380X5677474">Taxonomie!#REF!</definedName>
    <definedName name="pos_7168281_8Y5685229X5685214X5681332X5679668X5677400X5677380X5677474X5677471">Taxonomie!#REF!</definedName>
    <definedName name="pos_7168289_8Y5685229X5685214X5681332X5679668X5677400X5677448">Taxonomie!#REF!</definedName>
    <definedName name="pos_7168298_8Y5685229X5685214X5681332X5679668X5677400X5677445">Taxonomie!#REF!</definedName>
    <definedName name="pos_7168307_8Y5685229X5685214X5681332X5679668X5677400X5677558">Taxonomie!#REF!</definedName>
    <definedName name="pos_7168316_8Y5685229X5685214X5681332X5679668X5677400X5677539">Taxonomie!#REF!</definedName>
    <definedName name="pos_7168325_8Y5685229X5685214X5681332X5679668X5677400X5677532">Taxonomie!#REF!</definedName>
    <definedName name="pos_7168334_8Y5685229X5685214X5681332X5679668X5677400X5677513">Taxonomie!#REF!</definedName>
    <definedName name="pos_7168343_8Y5685229X5685214X5681332X5679668X5677400X5677513X5677114">Taxonomie!#REF!</definedName>
    <definedName name="pos_7168351_8Y5685229X5685214X5681332X5679668X5677400X5698273">Taxonomie!#REF!</definedName>
    <definedName name="pos_7168360_8Y5685229X5685214X5681332X5679668X5677400X5677089">Taxonomie!#REF!</definedName>
    <definedName name="pos_7168369_8Y5685229X5685214X5681332X5679668X5677400X5677089X5677074">Taxonomie!#REF!</definedName>
    <definedName name="pos_7168378_8Y5685229X5685214X5681332X5679668X5677400X5677089X5677071">Taxonomie!#REF!</definedName>
    <definedName name="pos_7168386_8Y5685229X5676569X5676769X5673676X5674076">Taxonomie!#REF!</definedName>
    <definedName name="pos_7168386_8Y5685229X5698562X5698670X5698706X5674076">Taxonomie!#REF!</definedName>
    <definedName name="pos_7168395_8Y5685229X5676569X5676769X5673676X5674076X5674057">Taxonomie!#REF!</definedName>
    <definedName name="pos_7168395_8Y5685229X5698562X5698670X5698706X5674076X5674057">Taxonomie!#REF!</definedName>
    <definedName name="pos_7168404_8Y5685229X5676569X5676769X5673676X5674076X5674170">Taxonomie!#REF!</definedName>
    <definedName name="pos_7168404_8Y5685229X5698562X5698670X5698706X5674076X5674170">Taxonomie!#REF!</definedName>
    <definedName name="pos_7168413_8Y5685229X5676569X5676769X5673676X5674076X5674170X5674167">Taxonomie!#REF!</definedName>
    <definedName name="pos_7168413_8Y5685229X5698562X5698670X5698706X5674076X5674170X5674167">Taxonomie!#REF!</definedName>
    <definedName name="pos_7168421_8Y5685229X5676569X5676769X5673676X5674144">Taxonomie!#REF!</definedName>
    <definedName name="pos_7168421_8Y5685229X5698562X5698670X5698706X5674144">Taxonomie!#REF!</definedName>
    <definedName name="pos_7168430_8Y5685229X5676569X5676769X5673676X5674141">Taxonomie!#REF!</definedName>
    <definedName name="pos_7168430_8Y5685229X5698562X5698670X5698706X5674141">Taxonomie!#REF!</definedName>
    <definedName name="pos_7168439_8Y5685229X5676569X5676769X5673676X5674126">Taxonomie!#REF!</definedName>
    <definedName name="pos_7168439_8Y5685229X5698562X5698670X5698706X5674126">Taxonomie!#REF!</definedName>
    <definedName name="pos_7168448_8Y5685229X5676569X5676769X5673676X5674235">Taxonomie!#REF!</definedName>
    <definedName name="pos_7168448_8Y5685229X5698562X5698670X5698706X5674235">Taxonomie!#REF!</definedName>
    <definedName name="pos_7168457_8Y5685229X5676569X5676769X5673676X5674228">Taxonomie!#REF!</definedName>
    <definedName name="pos_7168457_8Y5685229X5698562X5698670X5698706X5674228">Taxonomie!#REF!</definedName>
    <definedName name="pos_7168466_8Y5685229X5676569X5676769X5673676X5674209">Taxonomie!#REF!</definedName>
    <definedName name="pos_7168466_8Y5685229X5698562X5698670X5698706X5674209">Taxonomie!#REF!</definedName>
    <definedName name="pos_7168475_8Y5685229X5676569X5676769X5673676X5674194">Taxonomie!#REF!</definedName>
    <definedName name="pos_7168475_8Y5685229X5698562X5698670X5698706X5674194">Taxonomie!#REF!</definedName>
    <definedName name="pos_7168484_8Y5685229X5676569X5676769X5673676X5674194X5674191">Taxonomie!#REF!</definedName>
    <definedName name="pos_7168484_8Y5685229X5698562X5698670X5698706X5674194X5674191">Taxonomie!#REF!</definedName>
    <definedName name="pos_7168492_8Y5685229X5685214X5681332X5679668X5677400">Taxonomie!#REF!</definedName>
    <definedName name="pos_7168501_8Y5685229X5685214X5681332X5679668X5677400X5698295">Taxonomie!#REF!</definedName>
    <definedName name="pos_7168510_8Y5685229X5685214X5681332X5679668X5677400X5677380">Taxonomie!#REF!</definedName>
    <definedName name="pos_7168518_8Y5685229X5685214X5681332X5679668X5680695X5698176">Taxonomie!#REF!</definedName>
    <definedName name="pos_7168527_8Y5685229X5685214X5681332X5679668X5680695X5680892">Taxonomie!#REF!</definedName>
    <definedName name="pos_7168536_8Y5685229X5685214X5681332X5679668X5680695X5680892X5680873">Taxonomie!#REF!</definedName>
    <definedName name="pos_7168545_8Y5685229X5685214X5681332X5679668X5680695X5680892X5680858">Taxonomie!#REF!</definedName>
    <definedName name="pos_7168554_8Y5685229X5685214X5681332X5679668X5680695X5680892X5680858X5680855">Taxonomie!#REF!</definedName>
    <definedName name="pos_7168562_8Y5685229X5685214X5681332X5679668X5680695X5680832">Taxonomie!#REF!</definedName>
    <definedName name="pos_7168571_8Y5685229X5685214X5681332X5679668X5680695X5677373">Taxonomie!#REF!</definedName>
    <definedName name="pos_7168580_8Y5685229X5685214X5681332X5679668X5680695X5677358">Taxonomie!#REF!</definedName>
    <definedName name="pos_7168589_8Y5685229X5685214X5681332X5679668X5680695X5677339">Taxonomie!#REF!</definedName>
    <definedName name="pos_7168598_8Y5685229X5685214X5681332X5679668X5680695X5677332">Taxonomie!#REF!</definedName>
    <definedName name="pos_7168607_8Y5685229X5685214X5681332X5679668X5680695X5677313">Taxonomie!#REF!</definedName>
    <definedName name="pos_7168616_8Y5685229X5685214X5681332X5679668X5680695X5677313X5677426">Taxonomie!#REF!</definedName>
    <definedName name="pos_7168624_8Y5685229X5685214X5681332X5679668X5680695X5677423">Taxonomie!#REF!</definedName>
    <definedName name="pos_7168633_8Y5685229X5676569X5676769X5673676X5674082">Taxonomie!#REF!</definedName>
    <definedName name="pos_7168633_8Y5685229X5698562X5698670X5698706X5698792">Taxonomie!#REF!</definedName>
    <definedName name="pos_7168642_8Y5685229X5676569X5676769X5673676X5673988">Taxonomie!#REF!</definedName>
    <definedName name="pos_7168642_8Y5685229X5698562X5698670X5698706X5673988">Taxonomie!#REF!</definedName>
    <definedName name="pos_7168651_8Y5685229X5676569X5676769X5673676X5673988X5674097">Taxonomie!#REF!</definedName>
    <definedName name="pos_7168651_8Y5685229X5698562X5698670X5698706X5673988X5674097">Taxonomie!#REF!</definedName>
    <definedName name="pos_7168659_8Y5685229X5685214X5681332X5679668X5680695">Taxonomie!#REF!</definedName>
    <definedName name="pos_7168668_8Y5685229X5685214X5681332X5679668X5680695X5698198">Taxonomie!#REF!</definedName>
    <definedName name="pos_7168677_8Y5685229X5685214X5681332X5679668X5680695X5680659">Taxonomie!#REF!</definedName>
    <definedName name="pos_7168686_8Y5685229X5685214X5681332X5679668X5680695X5680659X5680652">Taxonomie!#REF!</definedName>
    <definedName name="pos_7168695_8Y5685229X5685214X5681332X5679668X5680695X5680659X5680761">Taxonomie!#REF!</definedName>
    <definedName name="pos_7168704_8Y5685229X5685214X5681332X5679668X5680695X5680659X5680761X5680746">Taxonomie!#REF!</definedName>
    <definedName name="pos_7168712_8Y5685229X5685214X5681332X5679668X5680695X5680743">Taxonomie!#REF!</definedName>
    <definedName name="pos_7168721_8Y5685229X5685214X5681332X5679668X5680695X5680720">Taxonomie!#REF!</definedName>
    <definedName name="pos_7168730_8Y5685229X5685214X5681332X5679668X5680695X5680717">Taxonomie!#REF!</definedName>
    <definedName name="pos_7168739_8Y5685229X5685214X5681332X5679668X5680695X5680830">Taxonomie!#REF!</definedName>
    <definedName name="pos_7168748_8Y5685229X5685214X5681332X5679668X5680695X5680811">Taxonomie!#REF!</definedName>
    <definedName name="pos_7168757_8Y5685229X5685214X5681332X5679668X5680695X5680804">Taxonomie!#REF!</definedName>
    <definedName name="pos_7168766_8Y5685229X5685214X5681332X5679668X5680695X5680804X5680785">Taxonomie!#REF!</definedName>
    <definedName name="pos_7168774_8Y5685229X5685214X5681332X5679668X5680258X5681116">Taxonomie!#REF!</definedName>
    <definedName name="pos_7168783_8Y5685229X5685214X5681332X5679668X5680258X5681116X5681097">Taxonomie!#REF!</definedName>
    <definedName name="pos_7168791_8Y5685229X5685214X5681332X5679668X5680258X5680698">Taxonomie!#REF!</definedName>
    <definedName name="pos_7168800_8Y5685229X5676569X5676769X5673676X5674388">Taxonomie!#REF!</definedName>
    <definedName name="pos_7168800_8Y5685229X5698562X5698670X5698706X5698814">Taxonomie!#REF!</definedName>
    <definedName name="pos_7168809_8Y5685229X5676569X5676769X5673676X5674374">Taxonomie!#REF!</definedName>
    <definedName name="pos_7168809_8Y5685229X5698562X5698670X5698706X5674374">Taxonomie!#REF!</definedName>
    <definedName name="pos_7168818_8Y5685229X5676569X5676769X5673676X5674374X5674483">Taxonomie!#REF!</definedName>
    <definedName name="pos_7168818_8Y5685229X5698562X5698670X5698706X5674374X5674483">Taxonomie!#REF!</definedName>
    <definedName name="pos_7168827_8Y5685229X5676569X5676769X5673676X5674374X5674476">Taxonomie!#REF!</definedName>
    <definedName name="pos_7168827_8Y5685229X5698562X5698670X5698706X5674374X5674476">Taxonomie!#REF!</definedName>
    <definedName name="pos_7168836_8Y5685229X5676569X5676769X5673676X5674374X5674476X5674457">Taxonomie!#REF!</definedName>
    <definedName name="pos_7168836_8Y5685229X5698562X5698670X5698706X5674374X5674476X5674457">Taxonomie!#REF!</definedName>
    <definedName name="pos_7168844_8Y5685229X5676569X5676769X5673676X5674442">Taxonomie!#REF!</definedName>
    <definedName name="pos_7168844_8Y5685229X5698562X5698670X5698706X5674442">Taxonomie!#REF!</definedName>
    <definedName name="pos_7168853_8Y5685229X5676569X5676769X5673676X5674439">Taxonomie!#REF!</definedName>
    <definedName name="pos_7168853_8Y5685229X5698562X5698670X5698706X5674439">Taxonomie!#REF!</definedName>
    <definedName name="pos_7168862_8Y5685229X5676569X5676769X5673676X5674032">Taxonomie!#REF!</definedName>
    <definedName name="pos_7168862_8Y5685229X5698562X5698670X5698706X5674032">Taxonomie!#REF!</definedName>
    <definedName name="pos_7168871_8Y5685229X5676569X5676769X5673676X5674029">Taxonomie!#REF!</definedName>
    <definedName name="pos_7168871_8Y5685229X5698562X5698670X5698706X5674029">Taxonomie!#REF!</definedName>
    <definedName name="pos_7168880_8Y5685229X5676569X5676769X5673676X5674014">Taxonomie!#REF!</definedName>
    <definedName name="pos_7168880_8Y5685229X5698562X5698670X5698706X5674014">Taxonomie!#REF!</definedName>
    <definedName name="pos_7168889_8Y5685229X5676569X5676769X5673676X5673995">Taxonomie!#REF!</definedName>
    <definedName name="pos_7168889_8Y5685229X5698562X5698670X5698706X5673995">Taxonomie!#REF!</definedName>
    <definedName name="pos_7168897_8Y5685229X5685214X5681332X5679668X5680258X5680920">Taxonomie!#REF!</definedName>
    <definedName name="pos_7168906_8Y5685229X5685214X5681332X5679668X5680258X5680917">Taxonomie!#REF!</definedName>
    <definedName name="pos_7168915_8Y5685229X5685214X5681332X5679668X5680258X5680902">Taxonomie!#REF!</definedName>
    <definedName name="pos_7168924_8Y5685229X5685214X5681332X5679668X5680258X5681011">Taxonomie!#REF!</definedName>
    <definedName name="pos_7168933_8Y5685229X5685214X5681332X5679668X5680258X5681011X5681004">Taxonomie!#REF!</definedName>
    <definedName name="pos_7168941_8Y5685229X5685214X5681332X5679668X5680258X5698211">Taxonomie!#REF!</definedName>
    <definedName name="pos_7168950_8Y5685229X5685214X5681332X5679668X5680258X5680971">Taxonomie!#REF!</definedName>
    <definedName name="pos_7168959_8Y5685229X5685214X5681332X5679668X5680258X5680971X5680964">Taxonomie!#REF!</definedName>
    <definedName name="pos_7168968_8Y5685229X5685214X5681332X5679668X5680258X5680971X5681073">Taxonomie!#REF!</definedName>
    <definedName name="pos_7168977_8Y5685229X5685214X5681332X5679668X5680258X5680971X5681073X5681058">Taxonomie!#REF!</definedName>
    <definedName name="pos_7168985_8Y5685229X5685214X5681332X5679668X5680258X5681055">Taxonomie!#REF!</definedName>
    <definedName name="pos_7168994_8Y5685229X5685214X5681332X5679668X5680258X5681032">Taxonomie!#REF!</definedName>
    <definedName name="pos_7169003_8Y5685229X5685214X5681332X5679668X5680258X5681029">Taxonomie!#REF!</definedName>
    <definedName name="pos_7169012_8Y5685229X5685214X5681332X5679668X5680258X5681142">Taxonomie!#REF!</definedName>
    <definedName name="pos_7169021_8Y5685229X5685214X5681332X5679668X5680258X5681123">Taxonomie!#REF!</definedName>
    <definedName name="pos_7169024_8Y5685229X5676569X5676769X5674696X5671220X5671186">Taxonomie!#REF!</definedName>
    <definedName name="pos_7169024_8Y5685229X5698562X5698670X5698758X5671220X5671186">Taxonomie!#REF!</definedName>
    <definedName name="pos_7169033_8Y5685229X5676569X5676769X5674696X5671220X5671186X5671183">Taxonomie!#REF!</definedName>
    <definedName name="pos_7169033_8Y5685229X5698562X5698670X5698758X5671220X5671186X5671183">Taxonomie!#REF!</definedName>
    <definedName name="pos_7169041_8Y5685229X5676569X5676769X5674696X5671288">Taxonomie!#REF!</definedName>
    <definedName name="pos_7169041_8Y5685229X5698562X5698670X5698758X5671288">Taxonomie!#REF!</definedName>
    <definedName name="pos_7169050_8Y5685229X5676569X5676769X5674696X5671285">Taxonomie!#REF!</definedName>
    <definedName name="pos_7169050_8Y5685229X5698562X5698670X5698758X5671285">Taxonomie!#REF!</definedName>
    <definedName name="pos_7169059_8Y5685229X5676569X5676769X5674696X5671270">Taxonomie!#REF!</definedName>
    <definedName name="pos_7169059_8Y5685229X5698562X5698670X5698758X5671270">Taxonomie!#REF!</definedName>
    <definedName name="pos_7169068_8Y5685229X5676569X5676769X5674696X5671251">Taxonomie!#REF!</definedName>
    <definedName name="pos_7169068_8Y5685229X5698562X5698670X5698758X5671251">Taxonomie!#REF!</definedName>
    <definedName name="pos_7169077_8Y5685229X5676569X5676769X5674696X5671244">Taxonomie!#REF!</definedName>
    <definedName name="pos_7169077_8Y5685229X5698562X5698670X5698758X5671244">Taxonomie!#REF!</definedName>
    <definedName name="pos_7169086_8Y5685229X5676569X5676769X5674696X5671353">Taxonomie!#REF!</definedName>
    <definedName name="pos_7169086_8Y5685229X5698562X5698670X5698758X5671353">Taxonomie!#REF!</definedName>
    <definedName name="pos_7169095_8Y5685229X5676569X5676769X5674696X5671338">Taxonomie!#REF!</definedName>
    <definedName name="pos_7169095_8Y5685229X5698562X5698670X5698758X5671338">Taxonomie!#REF!</definedName>
    <definedName name="pos_7169104_8Y5685229X5676569X5676769X5674696X5671338X5671335">Taxonomie!#REF!</definedName>
    <definedName name="pos_7169104_8Y5685229X5698562X5698670X5698758X5671338X5671335">Taxonomie!#REF!</definedName>
    <definedName name="pos_7169112_8Y5685229X5685214X5681332X5677603X5678329">Taxonomie!#REF!</definedName>
    <definedName name="pos_7169121_8Y5685229X5685214X5681332X5677603X5678329X5698923">Taxonomie!#REF!</definedName>
    <definedName name="pos_7169130_8Y5685229X5685214X5681332X5677603X5678329X5678309">Taxonomie!#REF!</definedName>
    <definedName name="pos_7169139_8Y5685229X5685214X5681332X5677603X5678329X5678309X5678294">Taxonomie!#REF!</definedName>
    <definedName name="pos_7169148_8Y5685229X5685214X5681332X5677603X5678329X5678309X5678275">Taxonomie!#REF!</definedName>
    <definedName name="pos_7169156_8Y5685229X5685214X5681332X5677603X5678420X5678109X5678094">Taxonomie!#REF!</definedName>
    <definedName name="pos_7169165_8Y5685229X5685214X5681332X5677603X5678420X5678109X5678203">Taxonomie!#REF!</definedName>
    <definedName name="pos_7169174_8Y5685229X5685214X5681332X5677603X5678420X5678109X5678203X5678196">Taxonomie!#REF!</definedName>
    <definedName name="pos_7169182_8Y5685229X5685214X5681332X5677603X5678420X5678177">Taxonomie!#REF!</definedName>
    <definedName name="pos_7169191_8Y5685229X5685214X5681332X5677603X5678420X5678162">Taxonomie!#REF!</definedName>
    <definedName name="pos_7169200_8Y5685229X5685214X5681332X5677603X5678420X5678159">Taxonomie!#REF!</definedName>
    <definedName name="pos_7169209_8Y5685229X5685214X5681332X5677603X5678420X5678264">Taxonomie!#REF!</definedName>
    <definedName name="pos_7169218_8Y5685229X5685214X5681332X5677603X5678420X5678261">Taxonomie!#REF!</definedName>
    <definedName name="pos_7169227_8Y5685229X5685214X5681332X5677603X5678420X5678246">Taxonomie!#REF!</definedName>
    <definedName name="pos_7169236_8Y5685229X5685214X5681332X5677603X5678420X5678246X5678227">Taxonomie!#REF!</definedName>
    <definedName name="pos_7169244_8Y5685229X5685214X5681332X5677603X5678420X5678220">Taxonomie!#REF!</definedName>
    <definedName name="pos_7169253_8Y5685229X5676569X5676769X5674696X5671226">Taxonomie!#REF!</definedName>
    <definedName name="pos_7169253_8Y5685229X5698562X5698670X5698758X5699376">Taxonomie!#REF!</definedName>
    <definedName name="pos_7169262_8Y5685229X5676569X5676769X5674696X5671220">Taxonomie!#REF!</definedName>
    <definedName name="pos_7169262_8Y5685229X5698562X5698670X5698758X5671220">Taxonomie!#REF!</definedName>
    <definedName name="pos_7169271_8Y5685229X5676569X5676769X5674696X5671220X5671201">Taxonomie!#REF!</definedName>
    <definedName name="pos_7169271_8Y5685229X5698562X5698670X5698758X5671220X5671201">Taxonomie!#REF!</definedName>
    <definedName name="pos_7169288_8Y5685229X5685214X5681332X5677603X5678420X5698826">Taxonomie!#REF!</definedName>
    <definedName name="pos_7169297_8Y5685229X5685214X5681332X5677603X5678420X5678512">Taxonomie!#REF!</definedName>
    <definedName name="pos_7169306_8Y5685229X5685214X5681332X5677603X5678420X5678512X5678509">Taxonomie!#REF!</definedName>
    <definedName name="pos_7169315_8Y5685229X5685214X5681332X5677603X5678420X5678512X5678494">Taxonomie!#REF!</definedName>
    <definedName name="pos_7169324_8Y5685229X5685214X5681332X5677603X5678420X5678512X5678494X5678475">Taxonomie!#REF!</definedName>
    <definedName name="pos_7169332_8Y5685229X5685214X5681332X5677603X5678420X5678468">Taxonomie!#REF!</definedName>
    <definedName name="pos_7169341_8Y5685229X5685214X5681332X5677603X5678420X5678577">Taxonomie!#REF!</definedName>
    <definedName name="pos_7169350_8Y5685229X5685214X5681332X5677603X5678420X5678562">Taxonomie!#REF!</definedName>
    <definedName name="pos_7169359_8Y5685229X5685214X5681332X5677603X5678420X5678559">Taxonomie!#REF!</definedName>
    <definedName name="pos_7169368_8Y5685229X5685214X5681332X5677603X5678420X5678536">Taxonomie!#REF!</definedName>
    <definedName name="pos_7169377_8Y5685229X5685214X5681332X5677603X5678420X5678533">Taxonomie!#REF!</definedName>
    <definedName name="pos_7169386_8Y5685229X5685214X5681332X5677603X5678420X5678533X5678134">Taxonomie!#REF!</definedName>
    <definedName name="pos_7169394_8Y5685229X5685214X5681332X5677603X5678420X5698820">Taxonomie!#REF!</definedName>
    <definedName name="pos_7169403_8Y5685229X5685214X5681332X5677603X5678420X5678109">Taxonomie!#REF!</definedName>
    <definedName name="pos_7169411_8Y5685229X5685214X5681332X5677603X5678427">Taxonomie!#REF!</definedName>
    <definedName name="pos_7169420_8Y5685229X5676569X5676769X5674696">Taxonomie!#REF!</definedName>
    <definedName name="pos_7169420_8Y5685229X5698562X5698670X5698758">Taxonomie!#REF!</definedName>
    <definedName name="pos_7169429_8Y5685229X5676569X5676769X5672042">Taxonomie!#REF!</definedName>
    <definedName name="pos_7169429_8Y5685229X5698562X5698670X5672042">Taxonomie!#REF!</definedName>
    <definedName name="pos_7169438_8Y5685229X5676569X5676769X5672042X5672039">Taxonomie!#REF!</definedName>
    <definedName name="pos_7169438_8Y5685229X5698562X5698670X5672042X5672039">Taxonomie!#REF!</definedName>
    <definedName name="pos_7169447_8Y5685229X5676569X5676769X5672042X5672016">Taxonomie!#REF!</definedName>
    <definedName name="pos_7169447_8Y5685229X5698562X5698670X5672042X5672016">Taxonomie!#REF!</definedName>
    <definedName name="pos_7169456_8Y5685229X5676569X5676769X5672042X5672016X5672013">Taxonomie!#REF!</definedName>
    <definedName name="pos_7169456_8Y5685229X5698562X5698670X5672042X5672016X5672013">Taxonomie!#REF!</definedName>
    <definedName name="pos_7169464_8Y5685229X5676569X5676769X5672126">Taxonomie!#REF!</definedName>
    <definedName name="pos_7169464_8Y5685229X5698562X5698670X5672126">Taxonomie!#REF!</definedName>
    <definedName name="pos_7169473_8Y5685229X5676569X5676769X5672107">Taxonomie!#REF!</definedName>
    <definedName name="pos_7169473_8Y5685229X5698562X5698670X5672107">Taxonomie!#REF!</definedName>
    <definedName name="pos_7169482_8Y5685229X5676569X5676769X5672100">Taxonomie!#REF!</definedName>
    <definedName name="pos_7169482_8Y5685229X5698562X5698670X5672100">Taxonomie!#REF!</definedName>
    <definedName name="pos_7169491_8Y5685229X5676569X5676769X5672081">Taxonomie!#REF!</definedName>
    <definedName name="pos_7169491_8Y5685229X5698562X5698670X5672081">Taxonomie!#REF!</definedName>
    <definedName name="pos_7169500_8Y5685229X5676569X5676769X5672066">Taxonomie!#REF!</definedName>
    <definedName name="pos_7169500_8Y5685229X5698562X5698670X5672066">Taxonomie!#REF!</definedName>
    <definedName name="pos_7169509_8Y5685229X5676569X5676769X5672191">Taxonomie!#REF!</definedName>
    <definedName name="pos_7169509_8Y5685229X5698562X5698670X5672191">Taxonomie!#REF!</definedName>
    <definedName name="pos_7169518_8Y5685229X5676569X5676769X5672168">Taxonomie!#REF!</definedName>
    <definedName name="pos_7169518_8Y5685229X5698562X5698670X5672168">Taxonomie!#REF!</definedName>
    <definedName name="pos_7169527_8Y5685229X5676569X5676769X5672168X5672165">Taxonomie!#REF!</definedName>
    <definedName name="pos_7169527_8Y5685229X5698562X5698670X5672168X5672165">Taxonomie!#REF!</definedName>
    <definedName name="pos_7169535_8Y5685229X5685214X5681332X5677603X5678420">Taxonomie!#REF!</definedName>
    <definedName name="pos_7169544_8Y5685229X5685214X5681332X5677603X5677712">Taxonomie!#REF!</definedName>
    <definedName name="pos_7169553_8Y5685229X5685214X5681332X5677603X5677712X5677709">Taxonomie!#REF!</definedName>
    <definedName name="pos_7169561_8Y5685229X5685214X5681332X5677603X5698855">Taxonomie!#REF!</definedName>
    <definedName name="pos_7169570_8Y5685229X5685214X5681332X5677603X5677800">Taxonomie!#REF!</definedName>
    <definedName name="pos_7169579_8Y5685229X5685214X5681332X5677603X5677800X5677797">Taxonomie!#REF!</definedName>
    <definedName name="pos_7169588_8Y5685229X5685214X5681332X5677603X5677800X5677782">Taxonomie!#REF!</definedName>
    <definedName name="pos_7169597_8Y5685229X5685214X5681332X5677603X5677800X5677782X5677763">Taxonomie!#REF!</definedName>
    <definedName name="pos_7169605_8Y5685229X5685214X5681332X5677603X5678396">Taxonomie!#REF!</definedName>
    <definedName name="pos_7169614_8Y5685229X5685214X5681332X5677603X5678377">Taxonomie!#REF!</definedName>
    <definedName name="pos_7169623_8Y5685229X5685214X5681332X5677603X5678362">Taxonomie!#REF!</definedName>
    <definedName name="pos_7169632_8Y5685229X5685214X5681332X5677603X5678359">Taxonomie!#REF!</definedName>
    <definedName name="pos_7169641_8Y5685229X5685214X5681332X5677603X5678336">Taxonomie!#REF!</definedName>
    <definedName name="pos_7169650_8Y5685229X5685214X5681332X5677603X5678461">Taxonomie!#REF!</definedName>
    <definedName name="pos_7169659_8Y5685229X5685214X5681332X5677603X5678461X5678446">Taxonomie!#REF!</definedName>
    <definedName name="pos_7169667_8Y5685229X5676569X5676769X5673676X5674520">Taxonomie!#REF!</definedName>
    <definedName name="pos_7169667_8Y5685229X5698562X5698670X5698706X5674520">Taxonomie!#REF!</definedName>
    <definedName name="pos_7169676_8Y5685229X5676569X5676769X5673676X5674517">Taxonomie!#REF!</definedName>
    <definedName name="pos_7169676_8Y5685229X5698562X5698670X5698706X5674517">Taxonomie!#REF!</definedName>
    <definedName name="pos_7169685_8Y5685229X5676569X5676769X5673676X5674502">Taxonomie!#REF!</definedName>
    <definedName name="pos_7169685_8Y5685229X5698562X5698670X5698706X5674502">Taxonomie!#REF!</definedName>
    <definedName name="pos_7169694_8Y5685229X5676569X5676769X5673676X5674502X5674611">Taxonomie!#REF!</definedName>
    <definedName name="pos_7169694_8Y5685229X5698562X5698670X5698706X5674502X5674611">Taxonomie!#REF!</definedName>
    <definedName name="pos_7169702_8Y5685229X5685214X5681332X5677603">Taxonomie!#REF!</definedName>
    <definedName name="pos_7169711_8Y5685229X5685214X5681332X5677603X5698869">Taxonomie!#REF!</definedName>
    <definedName name="pos_7169720_8Y5685229X5685214X5681332X5677603X5677583">Taxonomie!#REF!</definedName>
    <definedName name="pos_7169729_8Y5685229X5685214X5681332X5677603X5677583X5677688">Taxonomie!#REF!</definedName>
    <definedName name="pos_7169738_8Y5685229X5685214X5681332X5677603X5677583X5677685">Taxonomie!#REF!</definedName>
    <definedName name="pos_7169747_8Y5685229X5685214X5681332X5677603X5677583X5677685X5677670">Taxonomie!#REF!</definedName>
    <definedName name="pos_7169755_8Y5685229X5685214X5681332X5677603X5677651">Taxonomie!#REF!</definedName>
    <definedName name="pos_7169764_8Y5685229X5685214X5681332X5677603X5677644">Taxonomie!#REF!</definedName>
    <definedName name="pos_7169773_8Y5685229X5685214X5681332X5677603X5677753">Taxonomie!#REF!</definedName>
    <definedName name="pos_7169782_8Y5685229X5685214X5681332X5677603X5677738">Taxonomie!#REF!</definedName>
    <definedName name="pos_7169791_8Y5685229X5685214X5681332X5677603X5677735">Taxonomie!#REF!</definedName>
    <definedName name="pos_7169799_8Y5685229X5685214X5681332X5679668X5677197X5678050">Taxonomie!#REF!</definedName>
    <definedName name="pos_7169808_8Y5685229X5685214X5681332X5679668X5677197X5678047">Taxonomie!#REF!</definedName>
    <definedName name="pos_7169817_8Y5685229X5685214X5681332X5679668X5677197X5678024">Taxonomie!#REF!</definedName>
    <definedName name="pos_7169826_8Y5685229X5685214X5681332X5679668X5677197X5678024X5678021">Taxonomie!#REF!</definedName>
    <definedName name="pos_7169834_8Y5685229X5685214X5681332X5679668X5677197X5677622">Taxonomie!#REF!</definedName>
    <definedName name="pos_7169843_8Y5685229X5676569X5676769X5673676X5674902">Taxonomie!#REF!</definedName>
    <definedName name="pos_7169843_8Y5685229X5698562X5698670X5698706X5698772">Taxonomie!#REF!</definedName>
    <definedName name="pos_7169852_8Y5685229X5676569X5676769X5673676X5674880">Taxonomie!#REF!</definedName>
    <definedName name="pos_7169852_8Y5685229X5698562X5698670X5698706X5674880">Taxonomie!#REF!</definedName>
    <definedName name="pos_7169861_8Y5685229X5676569X5676769X5673676X5674880X5675005">Taxonomie!#REF!</definedName>
    <definedName name="pos_7169861_8Y5685229X5698562X5698670X5698706X5674880X5675005">Taxonomie!#REF!</definedName>
    <definedName name="pos_7169870_8Y5685229X5676569X5676769X5673676X5674880X5674990">Taxonomie!#REF!</definedName>
    <definedName name="pos_7169870_8Y5685229X5698562X5698670X5698706X5674880X5674990">Taxonomie!#REF!</definedName>
    <definedName name="pos_7169879_8Y5685229X5676569X5676769X5673676X5674880X5674990X5674971">Taxonomie!#REF!</definedName>
    <definedName name="pos_7169879_8Y5685229X5698562X5698670X5698706X5674880X5674990X5674971">Taxonomie!#REF!</definedName>
    <definedName name="pos_7169887_8Y5685229X5676569X5676769X5673676X5674964">Taxonomie!#REF!</definedName>
    <definedName name="pos_7169887_8Y5685229X5698562X5698670X5698706X5674964">Taxonomie!#REF!</definedName>
    <definedName name="pos_7169896_8Y5685229X5676569X5676769X5673676X5674945">Taxonomie!#REF!</definedName>
    <definedName name="pos_7169896_8Y5685229X5698562X5698670X5698706X5674945">Taxonomie!#REF!</definedName>
    <definedName name="pos_7169905_8Y5685229X5676569X5676769X5673676X5674546">Taxonomie!#REF!</definedName>
    <definedName name="pos_7169905_8Y5685229X5698562X5698670X5698706X5674546">Taxonomie!#REF!</definedName>
    <definedName name="pos_7169914_8Y5685229X5676569X5676769X5673676X5674543">Taxonomie!#REF!</definedName>
    <definedName name="pos_7169914_8Y5685229X5698562X5698670X5698706X5674543">Taxonomie!#REF!</definedName>
    <definedName name="pos_7169922_8Y5685229X5685214X5681332X5679668X5677197X5677870">Taxonomie!#REF!</definedName>
    <definedName name="pos_7169931_8Y5685229X5685214X5681332X5679668X5677197X5677851">Taxonomie!#REF!</definedName>
    <definedName name="pos_7169940_8Y5685229X5685214X5681332X5679668X5677197X5677844">Taxonomie!#REF!</definedName>
    <definedName name="pos_7169949_8Y5685229X5685214X5681332X5679668X5677197X5677825">Taxonomie!#REF!</definedName>
    <definedName name="pos_7169958_8Y5685229X5685214X5681332X5679668X5677197X5677938">Taxonomie!#REF!</definedName>
    <definedName name="pos_7169967_8Y5685229X5685214X5681332X5679668X5677197X5677935">Taxonomie!#REF!</definedName>
    <definedName name="pos_7169976_8Y5685229X5685214X5681332X5679668X5677197X5677935X5677912">Taxonomie!#REF!</definedName>
    <definedName name="pos_7169984_8Y5685229X5685214X5681332X5679668X5677197X5698246">Taxonomie!#REF!</definedName>
    <definedName name="pos_7169993_8Y5685229X5685214X5681332X5679668X5677197X5677895">Taxonomie!#REF!</definedName>
    <definedName name="pos_7170002_8Y5685229X5685214X5681332X5679668X5677197X5677895X5678000">Taxonomie!#REF!</definedName>
    <definedName name="pos_7170011_8Y5685229X5685214X5681332X5679668X5677197X5677895X5677997">Taxonomie!#REF!</definedName>
    <definedName name="pos_7170020_8Y5685229X5685214X5681332X5679668X5677197X5677895X5677997X5677982">Taxonomie!#REF!</definedName>
    <definedName name="pos_7170028_8Y5685229X5685214X5681332X5679668X5677197X5677963">Taxonomie!#REF!</definedName>
    <definedName name="pos_7170037_8Y5685229X5685214X5681332X5679668X5677197X5677956">Taxonomie!#REF!</definedName>
    <definedName name="pos_7170046_8Y5685229X5685214X5681332X5679668X5677197X5678065">Taxonomie!#REF!</definedName>
    <definedName name="pos_7170050_8Y5685229X5676569X5676769X5674696X5671734X5671715">Taxonomie!#REF!</definedName>
    <definedName name="pos_7170050_8Y5685229X5698562X5698670X5698758X5671734X5671715">Taxonomie!#REF!</definedName>
    <definedName name="pos_7170059_8Y5685229X5676569X5676769X5674696X5671734X5671708">Taxonomie!#REF!</definedName>
    <definedName name="pos_7170059_8Y5685229X5698562X5698670X5698758X5671734X5671708">Taxonomie!#REF!</definedName>
    <definedName name="pos_7170068_8Y5685229X5676569X5676769X5674696X5671734X5671708X5671689">Taxonomie!#REF!</definedName>
    <definedName name="pos_7170068_8Y5685229X5698562X5698670X5698758X5671734X5671708X5671689">Taxonomie!#REF!</definedName>
    <definedName name="pos_7170076_8Y5685229X5676569X5676769X5674696X5671802">Taxonomie!#REF!</definedName>
    <definedName name="pos_7170076_8Y5685229X5698562X5698670X5698758X5671802">Taxonomie!#REF!</definedName>
    <definedName name="pos_7170085_8Y5685229X5676569X5676769X5674696X5671799">Taxonomie!#REF!</definedName>
    <definedName name="pos_7170085_8Y5685229X5698562X5698670X5698758X5671799">Taxonomie!#REF!</definedName>
    <definedName name="pos_7170094_8Y5685229X5676569X5676769X5674696X5671776">Taxonomie!#REF!</definedName>
    <definedName name="pos_7170094_8Y5685229X5698562X5698670X5698758X5671776">Taxonomie!#REF!</definedName>
    <definedName name="pos_7170103_8Y5685229X5676569X5676769X5674696X5671773">Taxonomie!#REF!</definedName>
    <definedName name="pos_7170103_8Y5685229X5698562X5698670X5698758X5671773">Taxonomie!#REF!</definedName>
    <definedName name="pos_7170112_8Y5685229X5676569X5676769X5674696X5671758">Taxonomie!#REF!</definedName>
    <definedName name="pos_7170112_8Y5685229X5698562X5698670X5698758X5671758">Taxonomie!#REF!</definedName>
    <definedName name="pos_7170121_8Y5685229X5676569X5676769X5674696X5671867">Taxonomie!#REF!</definedName>
    <definedName name="pos_7170121_8Y5685229X5698562X5698670X5698758X5671867">Taxonomie!#REF!</definedName>
    <definedName name="pos_7170130_8Y5685229X5676569X5676769X5674696X5671860">Taxonomie!#REF!</definedName>
    <definedName name="pos_7170130_8Y5685229X5698562X5698670X5698758X5671860">Taxonomie!#REF!</definedName>
    <definedName name="pos_7170139_8Y5685229X5676569X5676769X5674696X5671860X5671841">Taxonomie!#REF!</definedName>
    <definedName name="pos_7170139_8Y5685229X5698562X5698670X5698758X5671860X5671841">Taxonomie!#REF!</definedName>
    <definedName name="pos_7170147_8Y5685229X5685214X5681332X5677603X5675256">Taxonomie!#REF!</definedName>
    <definedName name="pos_7170156_8Y5685229X5685214X5681332X5677603X5675256X5698958">Taxonomie!#REF!</definedName>
    <definedName name="pos_7170165_8Y5685229X5685214X5681332X5677603X5675256X5675236">Taxonomie!#REF!</definedName>
    <definedName name="pos_7170174_8Y5685229X5685214X5681332X5677603X5675256X5675236X5675217">Taxonomie!#REF!</definedName>
    <definedName name="pos_7170182_8Y5685229X5685214X5681332X5677603X5675351X5675036">Taxonomie!#REF!</definedName>
    <definedName name="pos_7170191_8Y5685229X5685214X5681332X5677603X5675351X5675036X5675017">Taxonomie!#REF!</definedName>
    <definedName name="pos_7170200_8Y5685229X5685214X5681332X5677603X5675351X5675036X5675130">Taxonomie!#REF!</definedName>
    <definedName name="pos_7170209_8Y5685229X5685214X5681332X5677603X5675351X5675036X5675130X5675127">Taxonomie!#REF!</definedName>
    <definedName name="pos_7170217_8Y5685229X5685214X5681332X5677603X5675351X5675104">Taxonomie!#REF!</definedName>
    <definedName name="pos_7170226_8Y5685229X5685214X5681332X5677603X5675351X5675101">Taxonomie!#REF!</definedName>
    <definedName name="pos_7170235_8Y5685229X5685214X5681332X5677603X5675351X5675086">Taxonomie!#REF!</definedName>
    <definedName name="pos_7170244_8Y5685229X5685214X5681332X5677603X5675351X5675195">Taxonomie!#REF!</definedName>
    <definedName name="pos_7170253_8Y5685229X5685214X5681332X5677603X5675351X5675188">Taxonomie!#REF!</definedName>
    <definedName name="pos_7170262_8Y5685229X5685214X5681332X5677603X5675351X5675169">Taxonomie!#REF!</definedName>
    <definedName name="pos_7170271_8Y5685229X5685214X5681332X5677603X5675351X5675169X5675154">Taxonomie!#REF!</definedName>
    <definedName name="pos_7170279_8Y5685229X5685214X5681332X5677603X5675351X5675151">Taxonomie!#REF!</definedName>
    <definedName name="pos_7170288_8Y5685229X5676569X5676769X5674696X5671108">Taxonomie!#REF!</definedName>
    <definedName name="pos_7170288_8Y5685229X5698562X5698670X5698758X5699342">Taxonomie!#REF!</definedName>
    <definedName name="pos_7170297_8Y5685229X5676569X5676769X5674696X5671734">Taxonomie!#REF!</definedName>
    <definedName name="pos_7170297_8Y5685229X5698562X5698670X5698758X5671734">Taxonomie!#REF!</definedName>
    <definedName name="pos_7170306_8Y5685229X5676569X5676769X5674696X5671134X5671115">Taxonomie!#REF!</definedName>
    <definedName name="pos_7170306_8Y5685229X5698562X5698670X5698758X5671134X5671115">Taxonomie!#REF!</definedName>
    <definedName name="pos_7170314_8Y5685229X5685214X5681332X5677603X5675351">Taxonomie!#REF!</definedName>
    <definedName name="pos_7170323_8Y5685229X5685214X5681332X5677603X5675351X5698985">Taxonomie!#REF!</definedName>
    <definedName name="pos_7170332_8Y5685229X5685214X5681332X5677603X5675351X5675443">Taxonomie!#REF!</definedName>
    <definedName name="pos_7170341_8Y5685229X5685214X5681332X5677603X5675351X5675443X5675436">Taxonomie!#REF!</definedName>
    <definedName name="pos_7170350_8Y5685229X5685214X5681332X5677603X5675351X5675443X5675417">Taxonomie!#REF!</definedName>
    <definedName name="pos_7170359_8Y5685229X5685214X5681332X5677603X5675351X5675443X5675417X5675402">Taxonomie!#REF!</definedName>
    <definedName name="pos_7170367_8Y5685229X5685214X5681332X5677603X5675351X5675399">Taxonomie!#REF!</definedName>
    <definedName name="pos_7170376_8Y5685229X5685214X5681332X5677603X5675351X5675504">Taxonomie!#REF!</definedName>
    <definedName name="pos_7170385_8Y5685229X5685214X5681332X5677603X5675351X5675501">Taxonomie!#REF!</definedName>
    <definedName name="pos_7170394_8Y5685229X5685214X5681332X5677603X5675351X5675486">Taxonomie!#REF!</definedName>
    <definedName name="pos_7170403_8Y5685229X5685214X5681332X5677603X5675351X5675467">Taxonomie!#REF!</definedName>
    <definedName name="pos_7170412_8Y5685229X5685214X5681332X5677603X5675351X5675460">Taxonomie!#REF!</definedName>
    <definedName name="pos_7170421_8Y5685229X5685214X5681332X5677603X5675351X5675460X5675057">Taxonomie!#REF!</definedName>
    <definedName name="pos_7170429_8Y5685229X5685214X5681332X5677603X5675351X5698971">Taxonomie!#REF!</definedName>
    <definedName name="pos_7170438_8Y5685229X5685214X5681332X5677603X5678626X5675388X5675369">Taxonomie!#REF!</definedName>
    <definedName name="pos_7170446_8Y5685229X5685214X5681332X5677603X5678626X5675354">Taxonomie!#REF!</definedName>
    <definedName name="pos_7170455_8Y5685229X5676569X5676769X5674696X5671022">Taxonomie!#REF!</definedName>
    <definedName name="pos_7170455_8Y5685229X5698562X5698670X5698758X5699356">Taxonomie!#REF!</definedName>
    <definedName name="pos_7170464_8Y5685229X5676569X5676769X5674696X5671000">Taxonomie!#REF!</definedName>
    <definedName name="pos_7170464_8Y5685229X5698562X5698670X5698758X5671000">Taxonomie!#REF!</definedName>
    <definedName name="pos_7170473_8Y5685229X5676569X5676769X5674696X5671000X5670997">Taxonomie!#REF!</definedName>
    <definedName name="pos_7170473_8Y5685229X5698562X5698670X5698758X5671000X5670997">Taxonomie!#REF!</definedName>
    <definedName name="pos_7170482_8Y5685229X5676569X5676769X5674696X5671000X5670982">Taxonomie!#REF!</definedName>
    <definedName name="pos_7170482_8Y5685229X5698562X5698670X5698758X5671000X5670982">Taxonomie!#REF!</definedName>
    <definedName name="pos_7170491_8Y5685229X5676569X5676769X5674696X5671000X5670982X5671091">Taxonomie!#REF!</definedName>
    <definedName name="pos_7170491_8Y5685229X5698562X5698670X5698758X5671000X5670982X5671091">Taxonomie!#REF!</definedName>
    <definedName name="pos_7170499_8Y5685229X5676569X5676769X5674696X5671084">Taxonomie!#REF!</definedName>
    <definedName name="pos_7170499_8Y5685229X5698562X5698670X5698758X5671084">Taxonomie!#REF!</definedName>
    <definedName name="pos_7170508_8Y5685229X5676569X5676769X5674696X5671065">Taxonomie!#REF!</definedName>
    <definedName name="pos_7170508_8Y5685229X5698562X5698670X5698758X5671065">Taxonomie!#REF!</definedName>
    <definedName name="pos_7170517_8Y5685229X5676569X5676769X5674696X5671050">Taxonomie!#REF!</definedName>
    <definedName name="pos_7170517_8Y5685229X5698562X5698670X5698758X5671050">Taxonomie!#REF!</definedName>
    <definedName name="pos_7170526_8Y5685229X5676569X5676769X5674696X5671047">Taxonomie!#REF!</definedName>
    <definedName name="pos_7170526_8Y5685229X5698562X5698670X5698758X5671047">Taxonomie!#REF!</definedName>
    <definedName name="pos_7170535_8Y5685229X5676569X5676769X5674696X5671152">Taxonomie!#REF!</definedName>
    <definedName name="pos_7170535_8Y5685229X5698562X5698670X5698758X5671152">Taxonomie!#REF!</definedName>
    <definedName name="pos_7170544_8Y5685229X5676569X5676769X5674696X5671149">Taxonomie!#REF!</definedName>
    <definedName name="pos_7170544_8Y5685229X5698562X5698670X5698758X5671149">Taxonomie!#REF!</definedName>
    <definedName name="pos_7170553_8Y5685229X5676569X5676769X5674696X5671134">Taxonomie!#REF!</definedName>
    <definedName name="pos_7170553_8Y5685229X5698562X5698670X5698758X5671134">Taxonomie!#REF!</definedName>
    <definedName name="pos_7170561_8Y5685229X5685214X5681332X5677603X5678626X5678773">Taxonomie!#REF!</definedName>
    <definedName name="pos_7170570_8Y5685229X5685214X5681332X5677603X5678626X5678758">Taxonomie!#REF!</definedName>
    <definedName name="pos_7170579_8Y5685229X5685214X5681332X5677603X5678626X5678739">Taxonomie!#REF!</definedName>
    <definedName name="pos_7170588_8Y5685229X5685214X5681332X5677603X5678626X5678739X5678732">Taxonomie!#REF!</definedName>
    <definedName name="pos_7170596_8Y5685229X5685214X5681332X5677603X5678626X5699002">Taxonomie!#REF!</definedName>
    <definedName name="pos_7170605_8Y5685229X5685214X5681332X5677603X5678626X5678827">Taxonomie!#REF!</definedName>
    <definedName name="pos_7170614_8Y5685229X5685214X5681332X5677603X5678626X5678827X5678820">Taxonomie!#REF!</definedName>
    <definedName name="pos_7170623_8Y5685229X5685214X5681332X5677603X5678626X5678827X5678801">Taxonomie!#REF!</definedName>
    <definedName name="pos_7170632_8Y5685229X5685214X5681332X5677603X5678626X5678827X5678801X5678786">Taxonomie!#REF!</definedName>
    <definedName name="pos_7170640_8Y5685229X5685214X5681332X5677603X5678626X5675327">Taxonomie!#REF!</definedName>
    <definedName name="pos_7170649_8Y5685229X5685214X5681332X5677603X5678626X5675304">Taxonomie!#REF!</definedName>
    <definedName name="pos_7170658_8Y5685229X5685214X5681332X5677603X5678626X5675301">Taxonomie!#REF!</definedName>
    <definedName name="pos_7170667_8Y5685229X5685214X5681332X5677603X5678626X5675286">Taxonomie!#REF!</definedName>
    <definedName name="pos_7170676_8Y5685229X5685214X5681332X5677603X5678626X5675267">Taxonomie!#REF!</definedName>
    <definedName name="pos_7170685_8Y5685229X5685214X5681332X5677603X5678626X5675388">Taxonomie!#REF!</definedName>
    <definedName name="pos_7170693_8Y5685229X5676569X5676769X5674696X5670953">Taxonomie!#REF!</definedName>
    <definedName name="pos_7170693_8Y5685229X5698562X5698670X5698758X5670953">Taxonomie!#REF!</definedName>
    <definedName name="pos_7170702_8Y5685229X5676569X5676769X5674696X5670938">Taxonomie!#REF!</definedName>
    <definedName name="pos_7170702_8Y5685229X5698562X5698670X5698758X5670938">Taxonomie!#REF!</definedName>
    <definedName name="pos_7170711_8Y5685229X5676569X5676769X5674696X5670935">Taxonomie!#REF!</definedName>
    <definedName name="pos_7170711_8Y5685229X5698562X5698670X5698758X5670935">Taxonomie!#REF!</definedName>
    <definedName name="pos_7170720_8Y5685229X5676569X5676769X5674696X5670912">Taxonomie!#REF!</definedName>
    <definedName name="pos_7170720_8Y5685229X5698562X5698670X5698758X5670912">Taxonomie!#REF!</definedName>
    <definedName name="pos_7170729_8Y5685229X5676569X5676769X5674696X5670912X5671037">Taxonomie!#REF!</definedName>
    <definedName name="pos_7170729_8Y5685229X5698562X5698670X5698758X5670912X5671037">Taxonomie!#REF!</definedName>
    <definedName name="pos_7170737_8Y5685229X5685214X5681332X5677603X5678626">Taxonomie!#REF!</definedName>
    <definedName name="pos_7170746_8Y5685229X5685214X5681332X5677603X5678626X5698888">Taxonomie!#REF!</definedName>
    <definedName name="pos_7170755_8Y5685229X5685214X5681332X5677603X5678626X5678606">Taxonomie!#REF!</definedName>
    <definedName name="pos_7170764_8Y5685229X5685214X5681332X5677603X5678626X5678606X5678715">Taxonomie!#REF!</definedName>
    <definedName name="pos_7170773_8Y5685229X5685214X5681332X5677603X5678626X5678606X5678708">Taxonomie!#REF!</definedName>
    <definedName name="pos_7170782_8Y5685229X5685214X5681332X5677603X5678626X5678606X5678708X5678689">Taxonomie!#REF!</definedName>
    <definedName name="pos_7170790_8Y5685229X5685214X5681332X5677603X5678626X5678674">Taxonomie!#REF!</definedName>
    <definedName name="pos_7170799_8Y5685229X5685214X5681332X5677603X5678626X5678671">Taxonomie!#REF!</definedName>
    <definedName name="pos_7170808_8Y5685229X5685214X5681332X5677603X5678626X5678776">Taxonomie!#REF!</definedName>
    <definedName name="pos_7170816_8Y5685229X5685214X5681332X5677603X5678329X5678983">Taxonomie!#REF!</definedName>
    <definedName name="pos_7170825_8Y5685229X5685214X5681332X5677603X5678329X5679088">Taxonomie!#REF!</definedName>
    <definedName name="pos_7170834_8Y5685229X5685214X5681332X5677603X5678329X5679085">Taxonomie!#REF!</definedName>
    <definedName name="pos_7170843_8Y5685229X5685214X5681332X5677603X5678329X5679070">Taxonomie!#REF!</definedName>
    <definedName name="pos_7170852_8Y5685229X5685214X5681332X5677603X5678329X5679051">Taxonomie!#REF!</definedName>
    <definedName name="pos_7170861_8Y5685229X5685214X5681332X5677603X5678329X5679051X5679044">Taxonomie!#REF!</definedName>
    <definedName name="pos_7170869_8Y5685229X5685214X5681332X5677603X5678329X5678641">Taxonomie!#REF!</definedName>
    <definedName name="pos_7170878_8Y5685229X5676569X5676769X5674696X5671312">Taxonomie!#REF!</definedName>
    <definedName name="pos_7170878_8Y5685229X5698562X5698670X5698758X5699362">Taxonomie!#REF!</definedName>
    <definedName name="pos_7170887_8Y5685229X5676569X5676769X5674696X5671298">Taxonomie!#REF!</definedName>
    <definedName name="pos_7170887_8Y5685229X5698562X5698670X5698758X5671298">Taxonomie!#REF!</definedName>
    <definedName name="pos_7170896_8Y5685229X5676569X5676769X5674696X5671298X5671423">Taxonomie!#REF!</definedName>
    <definedName name="pos_7170896_8Y5685229X5698562X5698670X5698758X5671298X5671423">Taxonomie!#REF!</definedName>
    <definedName name="pos_7170905_8Y5685229X5676569X5676769X5674696X5671298X5671400">Taxonomie!#REF!</definedName>
    <definedName name="pos_7170905_8Y5685229X5698562X5698670X5698758X5671298X5671400">Taxonomie!#REF!</definedName>
    <definedName name="pos_7170914_8Y5685229X5676569X5676769X5674696X5671298X5671400X5671397">Taxonomie!#REF!</definedName>
    <definedName name="pos_7170914_8Y5685229X5698562X5698670X5698758X5671298X5671400X5671397">Taxonomie!#REF!</definedName>
    <definedName name="pos_7170922_8Y5685229X5676569X5676769X5674696X5671382">Taxonomie!#REF!</definedName>
    <definedName name="pos_7170922_8Y5685229X5698562X5698670X5698758X5671382">Taxonomie!#REF!</definedName>
    <definedName name="pos_7170931_8Y5685229X5676569X5676769X5674696X5671363">Taxonomie!#REF!</definedName>
    <definedName name="pos_7170931_8Y5685229X5698562X5698670X5698758X5671363">Taxonomie!#REF!</definedName>
    <definedName name="pos_7170940_8Y5685229X5676569X5676769X5674696X5670972">Taxonomie!#REF!</definedName>
    <definedName name="pos_7170940_8Y5685229X5698562X5698670X5698758X5670972">Taxonomie!#REF!</definedName>
    <definedName name="pos_7170949_8Y5685229X5685214X5681332X5677603X5678329X5678309X5678275X5678908">Taxonomie!#REF!</definedName>
    <definedName name="pos_7170957_8Y5685229X5685214X5681332X5677603X5678329X5678889">Taxonomie!#REF!</definedName>
    <definedName name="pos_7170966_8Y5685229X5685214X5681332X5677603X5678329X5678874">Taxonomie!#REF!</definedName>
    <definedName name="pos_7170975_8Y5685229X5685214X5681332X5677603X5678329X5678871">Taxonomie!#REF!</definedName>
    <definedName name="pos_7170984_8Y5685229X5685214X5681332X5677603X5678329X5678848">Taxonomie!#REF!</definedName>
    <definedName name="pos_7170993_8Y5685229X5685214X5681332X5677603X5678329X5678973">Taxonomie!#REF!</definedName>
    <definedName name="pos_7171002_8Y5685229X5685214X5681332X5677603X5678329X5678958">Taxonomie!#REF!</definedName>
    <definedName name="pos_7171011_8Y5685229X5685214X5681332X5677603X5678329X5678958X5678939">Taxonomie!#REF!</definedName>
    <definedName name="pos_7171019_8Y5685229X5685214X5681332X5677603X5678329X5698917">Taxonomie!#REF!</definedName>
    <definedName name="pos_7171028_8Y5685229X5685214X5681332X5677603X5678329X5678918">Taxonomie!#REF!</definedName>
    <definedName name="pos_7171037_8Y5685229X5685214X5681332X5677603X5678329X5678918X5679027">Taxonomie!#REF!</definedName>
    <definedName name="pos_7171046_8Y5685229X5685214X5681332X5677603X5678329X5678918X5679020">Taxonomie!#REF!</definedName>
    <definedName name="pos_7171055_8Y5685229X5685214X5681332X5677603X5678329X5678918X5679020X5679001">Taxonomie!#REF!</definedName>
    <definedName name="pos_7171063_8Y5685229X5685214X5681332X5677603X5678329X5678986">Taxonomie!#REF!</definedName>
    <definedName name="pos_7171076_8Y5685229X5676569X5676769X5674696X5672240">Taxonomie!#REF!</definedName>
    <definedName name="pos_7171076_8Y5685229X5698562X5698670X5698758X5672240">Taxonomie!#REF!</definedName>
    <definedName name="pos_7171085_8Y5685229X5676569X5676769X5674696X5672240X5672237">Taxonomie!#REF!</definedName>
    <definedName name="pos_7171085_8Y5685229X5698562X5698670X5698758X5672240X5672237">Taxonomie!#REF!</definedName>
    <definedName name="pos_7171094_8Y5685229X5676569X5676769X5674696X5672240X5672222">Taxonomie!#REF!</definedName>
    <definedName name="pos_7171094_8Y5685229X5698562X5698670X5698758X5672240X5672222">Taxonomie!#REF!</definedName>
    <definedName name="pos_7171103_8Y5685229X5676569X5676769X5674696X5672240X5672222X5672203">Taxonomie!#REF!</definedName>
    <definedName name="pos_7171103_8Y5685229X5698562X5698670X5698758X5672240X5672222X5672203">Taxonomie!#REF!</definedName>
    <definedName name="pos_7171111_8Y5685229X5676569X5676769X5674696X5672196">Taxonomie!#REF!</definedName>
    <definedName name="pos_7171111_8Y5685229X5698562X5698670X5698758X5672196">Taxonomie!#REF!</definedName>
    <definedName name="pos_7171120_8Y5685229X5676569X5676769X5674696X5672305">Taxonomie!#REF!</definedName>
    <definedName name="pos_7171120_8Y5685229X5698562X5698670X5698758X5672305">Taxonomie!#REF!</definedName>
    <definedName name="pos_7171129_8Y5685229X5676569X5676769X5674696X5672290">Taxonomie!#REF!</definedName>
    <definedName name="pos_7171129_8Y5685229X5698562X5698670X5698758X5672290">Taxonomie!#REF!</definedName>
    <definedName name="pos_7171138_8Y5685229X5676569X5676769X5674696X5672287">Taxonomie!#REF!</definedName>
    <definedName name="pos_7171138_8Y5685229X5698562X5698670X5698758X5672287">Taxonomie!#REF!</definedName>
    <definedName name="pos_7171147_8Y5685229X5676569X5676769X5674696X5672264">Taxonomie!#REF!</definedName>
    <definedName name="pos_7171147_8Y5685229X5698562X5698670X5698758X5672264">Taxonomie!#REF!</definedName>
    <definedName name="pos_7171156_8Y5685229X5676569X5676769X5674696X5672261">Taxonomie!#REF!</definedName>
    <definedName name="pos_7171156_8Y5685229X5698562X5698670X5698758X5672261">Taxonomie!#REF!</definedName>
    <definedName name="pos_7171165_8Y5685229X5676569X5676769X5674696X5672374">Taxonomie!#REF!</definedName>
    <definedName name="pos_7171165_8Y5685229X5698562X5698670X5698758X5672374">Taxonomie!#REF!</definedName>
    <definedName name="pos_7171174_8Y5685229X5676569X5676769X5674696X5672374X5672355">Taxonomie!#REF!</definedName>
    <definedName name="pos_7171174_8Y5685229X5698562X5698670X5698758X5672374X5672355">Taxonomie!#REF!</definedName>
    <definedName name="pos_7171182_8Y5685229X5685214X5681332X5677603X5676283">Taxonomie!#REF!</definedName>
    <definedName name="pos_7171191_8Y5685229X5685214X5681332X5677603X5676283X5676277">Taxonomie!#REF!</definedName>
    <definedName name="pos_7171199_8Y5685229X5685214X5681332X5677603X5676283X5698605">Taxonomie!#REF!</definedName>
    <definedName name="pos_7171200_8Y5685229X5685214X5681332X5677603X5676374X5676487X5676080">Taxonomie!#REF!</definedName>
    <definedName name="pos_7171208_8Y5685229X5685214X5681332X5677603X5676374X5698622">Taxonomie!#REF!</definedName>
    <definedName name="pos_7171217_8Y5685229X5685214X5681332X5677603X5676374X5676063">Taxonomie!#REF!</definedName>
    <definedName name="pos_7171226_8Y5685229X5685214X5681332X5677603X5676374X5676063X5676040">Taxonomie!#REF!</definedName>
    <definedName name="pos_7171235_8Y5685229X5685214X5681332X5677603X5676374X5676063X5676037">Taxonomie!#REF!</definedName>
    <definedName name="pos_7171244_8Y5685229X5685214X5681332X5677603X5676374X5676063X5676037X5676150">Taxonomie!#REF!</definedName>
    <definedName name="pos_7171252_8Y5685229X5685214X5681332X5677603X5676374X5676131">Taxonomie!#REF!</definedName>
    <definedName name="pos_7171261_8Y5685229X5685214X5681332X5677603X5676374X5676124">Taxonomie!#REF!</definedName>
    <definedName name="pos_7171270_8Y5685229X5685214X5681332X5677603X5676374X5676105">Taxonomie!#REF!</definedName>
    <definedName name="pos_7171279_8Y5685229X5685214X5681332X5677603X5676374X5676218">Taxonomie!#REF!</definedName>
    <definedName name="pos_7171288_8Y5685229X5685214X5681332X5677603X5676374X5676215">Taxonomie!#REF!</definedName>
    <definedName name="pos_7171297_8Y5685229X5685214X5681332X5677603X5676374X5676192">Taxonomie!#REF!</definedName>
    <definedName name="pos_7171306_8Y5685229X5685214X5681332X5677603X5676374X5676192X5676189">Taxonomie!#REF!</definedName>
    <definedName name="pos_7171314_8Y5685229X5685214X5681332X5677603X5676374X5676174">Taxonomie!#REF!</definedName>
    <definedName name="pos_7171323_8Y5685229X5676569X5676769X5674696X5671622">Taxonomie!#REF!</definedName>
    <definedName name="pos_7171323_8Y5685229X5698562X5698670X5698758X5699428">Taxonomie!#REF!</definedName>
    <definedName name="pos_7171332_8Y5685229X5676569X5676769X5674696X5671640">Taxonomie!#REF!</definedName>
    <definedName name="pos_7171332_8Y5685229X5698562X5698670X5698758X5671640">Taxonomie!#REF!</definedName>
    <definedName name="pos_7171341_8Y5685229X5676569X5676769X5674696X5671640X5671637">Taxonomie!#REF!</definedName>
    <definedName name="pos_7171341_8Y5685229X5698562X5698670X5698758X5671640X5671637">Taxonomie!#REF!</definedName>
    <definedName name="pos_7171349_8Y5685229X5685214X5681332X5677603X5676374">Taxonomie!#REF!</definedName>
    <definedName name="pos_7171358_8Y5685229X5685214X5681332X5677603X5676374X5699020">Taxonomie!#REF!</definedName>
    <definedName name="pos_7171367_8Y5685229X5685214X5681332X5677603X5676374X5676466">Taxonomie!#REF!</definedName>
    <definedName name="pos_7171376_8Y5685229X5685214X5681332X5677603X5676374X5676466X5676463">Taxonomie!#REF!</definedName>
    <definedName name="pos_7171385_8Y5685229X5685214X5681332X5677603X5676374X5676466X5676440">Taxonomie!#REF!</definedName>
    <definedName name="pos_7171394_8Y5685229X5685214X5681332X5677603X5676374X5676466X5676440X5676437">Taxonomie!#REF!</definedName>
    <definedName name="pos_7171402_8Y5685229X5685214X5681332X5677603X5676374X5676422">Taxonomie!#REF!</definedName>
    <definedName name="pos_7171411_8Y5685229X5685214X5681332X5677603X5676374X5676531">Taxonomie!#REF!</definedName>
    <definedName name="pos_7171420_8Y5685229X5685214X5681332X5677603X5676374X5676524">Taxonomie!#REF!</definedName>
    <definedName name="pos_7171429_8Y5685229X5685214X5681332X5677603X5676374X5676505">Taxonomie!#REF!</definedName>
    <definedName name="pos_7171438_8Y5685229X5685214X5681332X5677603X5676374X5676490">Taxonomie!#REF!</definedName>
    <definedName name="pos_7171447_8Y5685229X5685214X5681332X5677603X5676374X5676487">Taxonomie!#REF!</definedName>
    <definedName name="pos_7171464_8Y5685229X5685214X5681332X5677603X5675565X5676415">Taxonomie!#REF!</definedName>
    <definedName name="pos_7171473_8Y5685229X5685214X5681332X5677603X5675565X5676415X5676392">Taxonomie!#REF!</definedName>
    <definedName name="pos_7171481_8Y5685229X5685214X5681332X5677603X5675565X5676389">Taxonomie!#REF!</definedName>
    <definedName name="pos_7171490_8Y5685229X5676569X5676769X5674696X5671528">Taxonomie!#REF!</definedName>
    <definedName name="pos_7171490_8Y5685229X5698562X5698670X5698758X5699434">Taxonomie!#REF!</definedName>
    <definedName name="pos_7171499_8Y5685229X5676569X5676769X5674696X5671514">Taxonomie!#REF!</definedName>
    <definedName name="pos_7171499_8Y5685229X5698562X5698670X5698758X5671514">Taxonomie!#REF!</definedName>
    <definedName name="pos_7171508_8Y5685229X5676569X5676769X5674696X5671514X5671511">Taxonomie!#REF!</definedName>
    <definedName name="pos_7171508_8Y5685229X5698562X5698670X5698758X5671514X5671511">Taxonomie!#REF!</definedName>
    <definedName name="pos_7171517_8Y5685229X5676569X5676769X5674696X5671514X5671488">Taxonomie!#REF!</definedName>
    <definedName name="pos_7171517_8Y5685229X5698562X5698670X5698758X5671514X5671488">Taxonomie!#REF!</definedName>
    <definedName name="pos_7171526_8Y5685229X5676569X5676769X5674696X5671514X5671488X5671613">Taxonomie!#REF!</definedName>
    <definedName name="pos_7171526_8Y5685229X5698562X5698670X5698758X5671514X5671488X5671613">Taxonomie!#REF!</definedName>
    <definedName name="pos_7171534_8Y5685229X5676569X5676769X5674696X5671598">Taxonomie!#REF!</definedName>
    <definedName name="pos_7171534_8Y5685229X5698562X5698670X5698758X5671598">Taxonomie!#REF!</definedName>
    <definedName name="pos_7171543_8Y5685229X5676569X5676769X5674696X5671579">Taxonomie!#REF!</definedName>
    <definedName name="pos_7171543_8Y5685229X5698562X5698670X5698758X5671579">Taxonomie!#REF!</definedName>
    <definedName name="pos_7171552_8Y5685229X5676569X5676769X5674696X5671572">Taxonomie!#REF!</definedName>
    <definedName name="pos_7171552_8Y5685229X5698562X5698670X5698758X5671572">Taxonomie!#REF!</definedName>
    <definedName name="pos_7171561_8Y5685229X5676569X5676769X5674696X5671553">Taxonomie!#REF!</definedName>
    <definedName name="pos_7171561_8Y5685229X5698562X5698670X5698758X5671553">Taxonomie!#REF!</definedName>
    <definedName name="pos_7171570_8Y5685229X5676569X5676769X5674696X5671666">Taxonomie!#REF!</definedName>
    <definedName name="pos_7171570_8Y5685229X5698562X5698670X5698758X5671666">Taxonomie!#REF!</definedName>
    <definedName name="pos_7171579_8Y5685229X5676569X5676769X5674696X5671663">Taxonomie!#REF!</definedName>
    <definedName name="pos_7171579_8Y5685229X5698562X5698670X5698758X5671663">Taxonomie!#REF!</definedName>
    <definedName name="pos_7171587_8Y5685229X5685214X5681332X5677603X5675565X5675707">Taxonomie!#REF!</definedName>
    <definedName name="pos_7171596_8Y5685229X5685214X5681332X5677603X5675565X5675700">Taxonomie!#REF!</definedName>
    <definedName name="pos_7171605_8Y5685229X5685214X5681332X5677603X5675565X5675681">Taxonomie!#REF!</definedName>
    <definedName name="pos_7171614_8Y5685229X5685214X5681332X5677603X5675565X5675666">Taxonomie!#REF!</definedName>
    <definedName name="pos_7171623_8Y5685229X5685214X5681332X5677603X5675565X5675666X5675663">Taxonomie!#REF!</definedName>
    <definedName name="pos_7171631_8Y5685229X5685214X5681332X5677603X5675565X5699033">Taxonomie!#REF!</definedName>
    <definedName name="pos_7171640_8Y5685229X5685214X5681332X5677603X5675565X5675754">Taxonomie!#REF!</definedName>
    <definedName name="pos_7171649_8Y5685229X5685214X5681332X5677603X5675565X5675754X5675751">Taxonomie!#REF!</definedName>
    <definedName name="pos_7171658_8Y5685229X5685214X5681332X5677603X5675565X5675754X5675728">Taxonomie!#REF!</definedName>
    <definedName name="pos_7171667_8Y5685229X5685214X5681332X5677603X5675565X5675754X5675728X5675725">Taxonomie!#REF!</definedName>
    <definedName name="pos_7171675_8Y5685229X5685214X5681332X5677603X5675565X5676350">Taxonomie!#REF!</definedName>
    <definedName name="pos_7171684_8Y5685229X5685214X5681332X5677603X5675565X5676331">Taxonomie!#REF!</definedName>
    <definedName name="pos_7171693_8Y5685229X5685214X5681332X5677603X5675565X5676324">Taxonomie!#REF!</definedName>
    <definedName name="pos_7171702_8Y5685229X5685214X5681332X5677603X5675565X5676305">Taxonomie!#REF!</definedName>
    <definedName name="pos_7171711_8Y5685229X5685214X5681332X5677603X5675565X5676290">Taxonomie!#REF!</definedName>
    <definedName name="pos_7171719_8Y5685229X5676569X5676769X5674696X5671486">Taxonomie!#REF!</definedName>
    <definedName name="pos_7171719_8Y5685229X5698562X5698670X5698758X5671486">Taxonomie!#REF!</definedName>
    <definedName name="pos_7171728_8Y5685229X5676569X5676769X5674696X5671467">Taxonomie!#REF!</definedName>
    <definedName name="pos_7171728_8Y5685229X5698562X5698670X5698758X5671467">Taxonomie!#REF!</definedName>
    <definedName name="pos_7171737_8Y5685229X5676569X5676769X5674696X5671460">Taxonomie!#REF!</definedName>
    <definedName name="pos_7171737_8Y5685229X5698562X5698670X5698758X5671460">Taxonomie!#REF!</definedName>
    <definedName name="pos_7171746_8Y5685229X5676569X5676769X5674696X5671441">Taxonomie!#REF!</definedName>
    <definedName name="pos_7171746_8Y5685229X5698562X5698670X5698758X5671441">Taxonomie!#REF!</definedName>
    <definedName name="pos_7171755_8Y5685229X5676569X5676769X5674696X5671426">Taxonomie!#REF!</definedName>
    <definedName name="pos_7171755_8Y5685229X5698562X5698670X5698758X5671426">Taxonomie!#REF!</definedName>
    <definedName name="pos_7171764_8Y5685229X5676569X5676769X5674696X5671426X5671551">Taxonomie!#REF!</definedName>
    <definedName name="pos_7171764_8Y5685229X5698562X5698670X5698758X5671426X5671551">Taxonomie!#REF!</definedName>
    <definedName name="pos_7171772_8Y5685229X5685214X5681332X5677603X5675565">Taxonomie!#REF!</definedName>
    <definedName name="pos_7171781_8Y5685229X5685214X5681332X5677603X5675565X5699055">Taxonomie!#REF!</definedName>
    <definedName name="pos_7171790_8Y5685229X5685214X5681332X5677603X5675565X5675529">Taxonomie!#REF!</definedName>
    <definedName name="pos_7171799_8Y5685229X5685214X5681332X5677603X5675565X5675529X5675642">Taxonomie!#REF!</definedName>
    <definedName name="pos_7171808_8Y5685229X5685214X5681332X5677603X5675565X5675529X5675639">Taxonomie!#REF!</definedName>
    <definedName name="pos_7171817_8Y5685229X5685214X5681332X5677603X5675565X5675529X5675639X5675616">Taxonomie!#REF!</definedName>
    <definedName name="pos_7171825_8Y5685229X5685214X5681332X5677603X5675565X5675613">Taxonomie!#REF!</definedName>
    <definedName name="pos_7171834_8Y5685229X5685214X5681332X5677603X5675565X5675598">Taxonomie!#REF!</definedName>
    <definedName name="pos_7171842_8Y5685229X5685214X5681332X5677603X5675256X5675925">Taxonomie!#REF!</definedName>
    <definedName name="pos_7171851_8Y5685229X5685214X5681332X5677603X5675256X5675910">Taxonomie!#REF!</definedName>
    <definedName name="pos_7171860_8Y5685229X5685214X5681332X5677603X5675256X5676019">Taxonomie!#REF!</definedName>
    <definedName name="pos_7171869_8Y5685229X5685214X5681332X5677603X5675256X5676012">Taxonomie!#REF!</definedName>
    <definedName name="pos_7171878_8Y5685229X5685214X5681332X5677603X5675256X5675993">Taxonomie!#REF!</definedName>
    <definedName name="pos_7171887_8Y5685229X5685214X5681332X5677603X5675256X5675978">Taxonomie!#REF!</definedName>
    <definedName name="pos_7171896_8Y5685229X5685214X5681332X5677603X5675256X5675978X5675975">Taxonomie!#REF!</definedName>
    <definedName name="pos_7171904_8Y5685229X5685214X5681332X5677603X5675256X5675568">Taxonomie!#REF!</definedName>
    <definedName name="pos_7171913_8Y5685229X5676569X5676769X5674696X5671826">Taxonomie!#REF!</definedName>
    <definedName name="pos_7171913_8Y5685229X5698562X5698670X5698758X5699448">Taxonomie!#REF!</definedName>
    <definedName name="pos_7171922_8Y5685229X5676569X5676769X5674696X5671820">Taxonomie!#REF!</definedName>
    <definedName name="pos_7171922_8Y5685229X5698562X5698670X5698758X5671820">Taxonomie!#REF!</definedName>
    <definedName name="pos_7171931_8Y5685229X5676569X5676769X5674696X5671820X5671929">Taxonomie!#REF!</definedName>
    <definedName name="pos_7171931_8Y5685229X5698562X5698670X5698758X5671820X5671929">Taxonomie!#REF!</definedName>
    <definedName name="pos_7171940_8Y5685229X5676569X5676769X5674696X5671820X5671914">Taxonomie!#REF!</definedName>
    <definedName name="pos_7171940_8Y5685229X5698562X5698670X5698758X5671820X5671914">Taxonomie!#REF!</definedName>
    <definedName name="pos_7171949_8Y5685229X5676569X5676769X5674696X5671820X5671914X5671911">Taxonomie!#REF!</definedName>
    <definedName name="pos_7171949_8Y5685229X5698562X5698670X5698758X5671820X5671914X5671911">Taxonomie!#REF!</definedName>
    <definedName name="pos_7171957_8Y5685229X5676569X5676769X5674696X5671888">Taxonomie!#REF!</definedName>
    <definedName name="pos_7171957_8Y5685229X5698562X5698670X5698758X5671888">Taxonomie!#REF!</definedName>
    <definedName name="pos_7171966_8Y5685229X5676569X5676769X5674696X5671885">Taxonomie!#REF!</definedName>
    <definedName name="pos_7171966_8Y5685229X5698562X5698670X5698758X5671885">Taxonomie!#REF!</definedName>
    <definedName name="pos_7171975_8Y5685229X5685214X5681332X5677603X5675256X5675236X5675202">Taxonomie!#REF!</definedName>
    <definedName name="pos_7171984_8Y5685229X5685214X5681332X5677603X5675256X5675236X5675202X5675839">Taxonomie!#REF!</definedName>
    <definedName name="pos_7171992_8Y5685229X5685214X5681332X5677603X5675256X5675816">Taxonomie!#REF!</definedName>
    <definedName name="pos_7172001_8Y5685229X5685214X5681332X5677603X5675256X5675813">Taxonomie!#REF!</definedName>
    <definedName name="pos_7172010_8Y5685229X5685214X5681332X5677603X5675256X5675798">Taxonomie!#REF!</definedName>
    <definedName name="pos_7172019_8Y5685229X5685214X5681332X5677603X5675256X5675779">Taxonomie!#REF!</definedName>
    <definedName name="pos_7172028_8Y5685229X5685214X5681332X5677603X5675256X5675900">Taxonomie!#REF!</definedName>
    <definedName name="pos_7172037_8Y5685229X5685214X5681332X5677603X5675256X5675881">Taxonomie!#REF!</definedName>
    <definedName name="pos_7172046_8Y5685229X5685214X5681332X5677603X5675256X5675881X5675866">Taxonomie!#REF!</definedName>
    <definedName name="pos_7172054_8Y5685229X5685214X5681332X5677603X5675256X5699064">Taxonomie!#REF!</definedName>
    <definedName name="pos_7172063_8Y5685229X5685214X5681332X5677603X5675256X5675841">Taxonomie!#REF!</definedName>
    <definedName name="pos_7172072_8Y5685229X5685214X5681332X5677603X5675256X5675841X5675954">Taxonomie!#REF!</definedName>
    <definedName name="pos_7172081_8Y5685229X5685214X5681332X5677603X5675256X5675841X5675951">Taxonomie!#REF!</definedName>
    <definedName name="pos_7172090_8Y5685229X5685214X5681332X5677603X5675256X5675841X5675951X5675928">Taxonomie!#REF!</definedName>
    <definedName name="pos_7172098_8Y5669241X5668974">Taxonomie!#REF!</definedName>
    <definedName name="pos_7172106_8Y5669241X5668955">Taxonomie!#REF!</definedName>
    <definedName name="pos_7172114_8Y5669241X5668948">Taxonomie!#REF!</definedName>
    <definedName name="pos_7172122_8Y5669241X5668929">Taxonomie!#REF!</definedName>
    <definedName name="pos_7172148_8Y5669241X5668929X5669042">Taxonomie!#REF!</definedName>
    <definedName name="pos_7172156_8Y5669241X5668929X5669039">Taxonomie!#REF!</definedName>
    <definedName name="pos_7172164_8Y5669241X5669016">Taxonomie!#REF!</definedName>
    <definedName name="pos_7172172_8Y5669241X5669013">Taxonomie!#REF!</definedName>
    <definedName name="pos_7172204_8Y5669241X5669013X5668998">Taxonomie!#REF!</definedName>
    <definedName name="pos_7172212_8Y5669241X5669013X5669107">Taxonomie!#REF!</definedName>
    <definedName name="pos_7172220_8Y5669241X5669013X5669100">Taxonomie!#REF!</definedName>
    <definedName name="pos_7172226_8Y5669241X5669223X5669310">Taxonomie!#REF!</definedName>
    <definedName name="pos_7172226_8Y5669730X5669704X5669808">Taxonomie!#REF!</definedName>
    <definedName name="pos_7172234_8Y5669241X5669223X5669291">Taxonomie!#REF!</definedName>
    <definedName name="pos_7172234_8Y5669730X5669704X5669800">Taxonomie!#REF!</definedName>
    <definedName name="pos_7172242_8Y5669241X5669223X5669284">Taxonomie!#REF!</definedName>
    <definedName name="pos_7172242_8Y5669730X5669704X5669792">Taxonomie!#REF!</definedName>
    <definedName name="pos_7172250_8Y5669241X5669265">Taxonomie!#REF!</definedName>
    <definedName name="pos_7172258_8Y5669241X5669250">Taxonomie!#REF!</definedName>
    <definedName name="pos_7172266_8Y5669241X5669375">Taxonomie!#REF!</definedName>
    <definedName name="pos_7172274_8Y5669241X5669352">Taxonomie!#REF!</definedName>
    <definedName name="pos_7172282_8Y5669241X5669349">Taxonomie!#REF!</definedName>
    <definedName name="pos_7172290_8Y5669241X5669349X5669334">Taxonomie!#REF!</definedName>
    <definedName name="pos_7172298_8Y5669241X5669349X5669315">Taxonomie!#REF!</definedName>
    <definedName name="pos_7172306_8Y5669241X5669349X5668924">Taxonomie!#REF!</definedName>
    <definedName name="pos_7172314_8Y5669241X5669349X5668905">Taxonomie!#REF!</definedName>
    <definedName name="pos_7172322_8Y5669241X5669349X5668890">Taxonomie!#REF!</definedName>
    <definedName name="pos_7172330_8Y5669241X5669349X5668887">Taxonomie!#REF!</definedName>
    <definedName name="pos_7172338_8Y5669241X5669349X5668864">Taxonomie!#REF!</definedName>
    <definedName name="pos_7172346_8Y5669241X5668989">Taxonomie!#REF!</definedName>
    <definedName name="pos_7172428_8Y5669241X5669226">Taxonomie!#REF!</definedName>
    <definedName name="pos_7172436_8Y5669241X5669223">Taxonomie!#REF!</definedName>
    <definedName name="pos_7172466_8Y5669241X5669223X5669200">Taxonomie!#REF!</definedName>
    <definedName name="pos_7172466_8Y5669730X5669704X5669696">Taxonomie!#REF!</definedName>
    <definedName name="pos_7172474_8Y5669241X5669223X5669197">Taxonomie!#REF!</definedName>
    <definedName name="pos_7172474_8Y5669730X5669704X5669816">Taxonomie!#REF!</definedName>
    <definedName name="pos_7172480_8Y5685229X5672478X5672699">Taxonomie!#REF!</definedName>
    <definedName name="pos_7172489_8Y5685229X5672478X5672692">Taxonomie!#REF!</definedName>
    <definedName name="pos_7172498_8Y5685229X5672478X5672673">Taxonomie!#REF!</definedName>
    <definedName name="pos_7172507_8Y5685229X5672478X5672658">Taxonomie!#REF!</definedName>
    <definedName name="pos_7172516_8Y5685229X5672655">Taxonomie!#REF!</definedName>
    <definedName name="pos_7172524_8Y5685229X5669176">Taxonomie!#REF!</definedName>
    <definedName name="pos_7172532_8Y5685229X5669173">Taxonomie!#REF!</definedName>
    <definedName name="pos_7172540_8Y5685229X5669158">Taxonomie!#REF!</definedName>
    <definedName name="pos_7172548_8Y5685229X5669139">Taxonomie!#REF!</definedName>
    <definedName name="pos_7172556_8Y5669132">Taxonomie!#REF!</definedName>
    <definedName name="pos_7172564_8Y5669241">Taxonomie!#REF!</definedName>
    <definedName name="pos_7172621_8Y5685229X5672478X5672459">Taxonomie!#REF!</definedName>
    <definedName name="pos_7172651_8Y5685229X5672478X5672459X5672452">Taxonomie!#REF!</definedName>
    <definedName name="pos_7172659_8Y5685229X5672478X5672459X5672561">Taxonomie!#REF!</definedName>
    <definedName name="pos_7172667_8Y5685229X5672478X5672459X5672546">Taxonomie!#REF!</definedName>
    <definedName name="pos_7172675_8Y5685229X5672478X5672543">Taxonomie!#REF!</definedName>
    <definedName name="pos_7172683_8Y5685229X5672478X5672520">Taxonomie!#REF!</definedName>
    <definedName name="pos_7172691_8Y5685229X5672478X5672517">Taxonomie!#REF!</definedName>
    <definedName name="pos_7172700_8Y5685229X5672478X5672631">Taxonomie!#REF!</definedName>
    <definedName name="pos_7172709_8Y5685229X5672478X5672608">Taxonomie!#REF!</definedName>
    <definedName name="pos_7172718_8Y5685229X5672478X5672605">Taxonomie!#REF!</definedName>
    <definedName name="pos_7172727_8Y5685229X5672478X5672590">Taxonomie!#REF!</definedName>
    <definedName name="pos_7172736_8Y5685229X5676569X5676769X5674696X5672334X5672436X5672417">Taxonomie!#REF!</definedName>
    <definedName name="pos_7172736_8Y5685229X5698562X5698670X5698758X5672334X5672436X5672417">Taxonomie!#REF!</definedName>
    <definedName name="pos_7172744_8Y5685229X5676569X5676769X5674696X5672402">Taxonomie!#REF!</definedName>
    <definedName name="pos_7172744_8Y5685229X5698562X5698670X5698758X5672402">Taxonomie!#REF!</definedName>
    <definedName name="pos_7172753_8Y5685229X5676569X5676769X5674696X5672399">Taxonomie!#REF!</definedName>
    <definedName name="pos_7172753_8Y5685229X5698562X5698670X5698758X5672399">Taxonomie!#REF!</definedName>
    <definedName name="pos_7172762_8Y5685229X5676569X5676769X5674696X5671992">Taxonomie!#REF!</definedName>
    <definedName name="pos_7172762_8Y5685229X5698562X5698670X5698758X5671992">Taxonomie!#REF!</definedName>
    <definedName name="pos_7172771_8Y5685229X5676569X5676769X5674696X5671989">Taxonomie!#REF!</definedName>
    <definedName name="pos_7172771_8Y5685229X5698562X5698670X5698758X5671989">Taxonomie!#REF!</definedName>
    <definedName name="pos_7172780_8Y5685229X5676569X5676769X5674696X5671974">Taxonomie!#REF!</definedName>
    <definedName name="pos_7172780_8Y5685229X5698562X5698670X5698758X5671974">Taxonomie!#REF!</definedName>
    <definedName name="pos_7172789_8Y5685229X5676569X5676769X5674696X5671955">Taxonomie!#REF!</definedName>
    <definedName name="pos_7172789_8Y5685229X5698562X5698670X5698758X5671955">Taxonomie!#REF!</definedName>
    <definedName name="pos_7172798_8Y5685229X5676569X5676769X5674696X5671948">Taxonomie!#REF!</definedName>
    <definedName name="pos_7172798_8Y5685229X5698562X5698670X5698758X5671948">Taxonomie!#REF!</definedName>
    <definedName name="pos_7172807_8Y5685229X5676569X5676769X5674696X5671948X5672057">Taxonomie!#REF!</definedName>
    <definedName name="pos_7172807_8Y5685229X5698562X5698670X5698758X5671948X5672057">Taxonomie!#REF!</definedName>
    <definedName name="pos_7172815_8Y5685229X5672478">Taxonomie!#REF!</definedName>
    <definedName name="pos_7172868_8Y5685229X5685214X5681332X5677603X5676283X5676989X5676955">Taxonomie!#REF!</definedName>
    <definedName name="pos_7172877_8Y5685229X5685214X5681332X5677603X5676283X5676989X5676955X5676948">Taxonomie!#REF!</definedName>
    <definedName name="pos_7172885_8Y5685229X5685214X5681332X5677603X5676283X5676929">Taxonomie!#REF!</definedName>
    <definedName name="pos_7172894_8Y5685229X5685214X5681332X5677603X5676283X5677042">Taxonomie!#REF!</definedName>
    <definedName name="pos_7172903_8Y5685229X5685214X5681332X5677603X5676283X5677039">Taxonomie!#REF!</definedName>
    <definedName name="pos_7172912_8Y5685229X5685214X5681332X5677603X5676283X5677016">Taxonomie!#REF!</definedName>
    <definedName name="pos_7172921_8Y5685229X5685214X5681332X5677603X5676283X5677013">Taxonomie!#REF!</definedName>
    <definedName name="pos_7172930_8Y5685229X5685214X5681332X5677603X5676283X5676998">Taxonomie!#REF!</definedName>
    <definedName name="pos_7172939_8Y5685229X5685214X5681332X5677603X5676283X5676998X5676595">Taxonomie!#REF!</definedName>
    <definedName name="pos_7172947_8Y5685229X5685214X5681332X5677603X5676283X5676588">Taxonomie!#REF!</definedName>
    <definedName name="pos_7172956_8Y5685229X5676569X5676769X5674696X5672348">Taxonomie!#REF!</definedName>
    <definedName name="pos_7172956_8Y5685229X5698562X5698670X5698758X5699414">Taxonomie!#REF!</definedName>
    <definedName name="pos_7172965_8Y5685229X5676569X5676769X5674696X5672334">Taxonomie!#REF!</definedName>
    <definedName name="pos_7172965_8Y5685229X5698562X5698670X5698758X5672334">Taxonomie!#REF!</definedName>
    <definedName name="pos_7172974_8Y5685229X5676569X5676769X5674696X5672334X5672443">Taxonomie!#REF!</definedName>
    <definedName name="pos_7172974_8Y5685229X5698562X5698670X5698758X5672334X5672443">Taxonomie!#REF!</definedName>
    <definedName name="pos_7172983_8Y5685229X5676569X5676769X5674696X5672334X5672436">Taxonomie!#REF!</definedName>
    <definedName name="pos_7172983_8Y5685229X5698562X5698670X5698758X5672334X5672436">Taxonomie!#REF!</definedName>
    <definedName name="pos_7173000_8Y5685229X5685214X5681332X5677603X5676283X5676240">Taxonomie!#REF!</definedName>
    <definedName name="pos_7173009_8Y5685229X5685214X5681332X5677603X5676283X5676240X5676237">Taxonomie!#REF!</definedName>
    <definedName name="pos_7173018_8Y5685229X5685214X5681332X5677603X5676283X5676240X5676862">Taxonomie!#REF!</definedName>
    <definedName name="pos_7173027_8Y5685229X5685214X5681332X5677603X5676283X5676240X5676862X5676843">Taxonomie!#REF!</definedName>
    <definedName name="pos_7173035_8Y5685229X5685214X5681332X5677603X5676283X5676836">Taxonomie!#REF!</definedName>
    <definedName name="pos_7173044_8Y5685229X5685214X5681332X5677603X5676283X5676817">Taxonomie!#REF!</definedName>
    <definedName name="pos_7173053_8Y5685229X5685214X5681332X5677603X5676283X5676802">Taxonomie!#REF!</definedName>
    <definedName name="pos_7173062_8Y5685229X5685214X5681332X5677603X5676283X5676927">Taxonomie!#REF!</definedName>
    <definedName name="pos_7173071_8Y5685229X5685214X5681332X5677603X5676283X5676904">Taxonomie!#REF!</definedName>
    <definedName name="pos_7173080_8Y5685229X5685214X5681332X5677603X5676283X5676901">Taxonomie!#REF!</definedName>
    <definedName name="pos_7173089_8Y5685229X5685214X5681332X5677603X5676283X5676901X5676886">Taxonomie!#REF!</definedName>
    <definedName name="pos_7173097_8Y5685229X5685214X5681332X5677603X5676283X5698591">Taxonomie!#REF!</definedName>
    <definedName name="pos_7173106_8Y5685229X5685214X5681332X5677603X5676283X5676989">Taxonomie!#REF!</definedName>
    <definedName name="pos_7173115_8Y5685229X5685214X5681332X5677603X5676283X5676989X5676974">Taxonomie!#REF!</definedName>
    <definedName name="pos_7173124_8Y5669936X5670051">Taxonomie!#REF!</definedName>
    <definedName name="pos_7173132_8Y5669936X5670044">Taxonomie!#REF!</definedName>
    <definedName name="pos_7173165_8Y5669936X5670044X5670025">Taxonomie!#REF!</definedName>
    <definedName name="pos_7173173_8Y5669936X5670044X5670138">Taxonomie!#REF!</definedName>
    <definedName name="pos_7173181_8Y5669936X5670044X5670135">Taxonomie!#REF!</definedName>
    <definedName name="pos_7173189_8Y5669936X5670044X5670112">Taxonomie!#REF!</definedName>
    <definedName name="pos_7173197_8Y5669936X5670044X5670109">Taxonomie!#REF!</definedName>
    <definedName name="pos_7173205_8Y5669936X5670094">Taxonomie!#REF!</definedName>
    <definedName name="pos_7173213_8Y5669936X5670715">Taxonomie!#REF!</definedName>
    <definedName name="pos_7173221_8Y5669936X5670708">Taxonomie!#REF!</definedName>
    <definedName name="pos_7173229_8Y5669936X5670689">Taxonomie!#REF!</definedName>
    <definedName name="pos_7173237_8Y5669936X5670674">Taxonomie!#REF!</definedName>
    <definedName name="pos_7173245_8Y5669936X5670671">Taxonomie!#REF!</definedName>
    <definedName name="pos_7173253_8Y5670144X5670254X5670343">Taxonomie!#REF!</definedName>
    <definedName name="pos_7173261_8Y5669936">Taxonomie!#REF!</definedName>
    <definedName name="pos_7173270_8Y5669936X5669933">Taxonomie!#REF!</definedName>
    <definedName name="pos_7173278_8Y5669936X5669918">Taxonomie!#REF!</definedName>
    <definedName name="pos_7173286_8Y5669936X5669899">Taxonomie!#REF!</definedName>
    <definedName name="pos_7173302_8Y5669936X5669892">Taxonomie!#REF!</definedName>
    <definedName name="pos_7173310_8Y5669936X5670001">Taxonomie!#REF!</definedName>
    <definedName name="pos_7173318_8Y5669936X5669986">Taxonomie!#REF!</definedName>
    <definedName name="pos_7173348_8Y5669936X5669986X5669983">Taxonomie!#REF!</definedName>
    <definedName name="pos_7173356_8Y5669936X5669986X5669960">Taxonomie!#REF!</definedName>
    <definedName name="pos_7173364_8Y5669936X5669986X5669957">Taxonomie!#REF!</definedName>
    <definedName name="pos_7173372_8Y5669936X5669986X5670070">Taxonomie!#REF!</definedName>
    <definedName name="pos_7173397_8Y5670144X5670254X5670235">Taxonomie!#REF!</definedName>
    <definedName name="pos_7173405_8Y5670144X5670254X5670228">Taxonomie!#REF!</definedName>
    <definedName name="pos_7173413_8Y5670144X5670254X5670209">Taxonomie!#REF!</definedName>
    <definedName name="pos_7173421_8Y5670144X5670254X5670322">Taxonomie!#REF!</definedName>
    <definedName name="pos_7173445_8Y5670144X5670254X5670322X5670319">Taxonomie!#REF!</definedName>
    <definedName name="pos_7173453_8Y5670144X5670254X5670322X5670296">Taxonomie!#REF!</definedName>
    <definedName name="pos_7173461_8Y5670144X5670254X5670293">Taxonomie!#REF!</definedName>
    <definedName name="pos_7173469_8Y5670144X5670254X5670278">Taxonomie!#REF!</definedName>
    <definedName name="pos_7173477_8Y5670144X5670254X5670387">Taxonomie!#REF!</definedName>
    <definedName name="pos_7173485_8Y5670144X5670254X5670380">Taxonomie!#REF!</definedName>
    <definedName name="pos_7173493_8Y5670144X5670254X5670361">Taxonomie!#REF!</definedName>
    <definedName name="pos_7173501_8Y5670144X5670254X5670346">Taxonomie!#REF!</definedName>
    <definedName name="pos_7173519_8Y5669730X5669590X5669571">Taxonomie!#REF!</definedName>
    <definedName name="pos_7173527_8Y5669730X5669590X5670204">Taxonomie!#REF!</definedName>
    <definedName name="pos_7173535_8Y5669730X5669590X5670185">Taxonomie!#REF!</definedName>
    <definedName name="pos_7173543_8Y5669730X5670170">Taxonomie!#REF!</definedName>
    <definedName name="pos_7173551_8Y5669730X5670167">Taxonomie!#REF!</definedName>
    <definedName name="pos_7173559_8Y5670144">Taxonomie!#REF!</definedName>
    <definedName name="pos_7173584_8Y5670144X5670269">Taxonomie!#REF!</definedName>
    <definedName name="pos_7173592_8Y5670144X5670254">Taxonomie!#REF!</definedName>
    <definedName name="pos_7173643_8Y5669730X5669453X5699519">Taxonomie!#REF!</definedName>
    <definedName name="pos_7173651_8Y5669730X5669453X5699497">Taxonomie!#REF!</definedName>
    <definedName name="pos_7173659_8Y5669730X5669566">Taxonomie!#REF!</definedName>
    <definedName name="pos_7173667_8Y5669730X5669547">Taxonomie!#REF!</definedName>
    <definedName name="pos_7173699_8Y5669730X5669547X5669540">Taxonomie!#REF!</definedName>
    <definedName name="pos_7173707_8Y5669730X5669547X5669521">Taxonomie!#REF!</definedName>
    <definedName name="pos_7173715_8Y5669730X5669547X5669506">Taxonomie!#REF!</definedName>
    <definedName name="pos_7173723_8Y5669730X5669547X5669631">Taxonomie!#REF!</definedName>
    <definedName name="pos_7173731_8Y5669730X5669608">Taxonomie!#REF!</definedName>
    <definedName name="pos_7173739_8Y5669730X5669605">Taxonomie!#REF!</definedName>
    <definedName name="pos_7173747_8Y5669730X5669590">Taxonomie!#REF!</definedName>
    <definedName name="pos_7173762_8Y5669730X5669774">Taxonomie!#REF!</definedName>
    <definedName name="pos_7173770_8Y5669730X5669883">Taxonomie!#REF!</definedName>
    <definedName name="pos_7173778_8Y5669730X5669876">Taxonomie!#REF!</definedName>
    <definedName name="pos_7173786_8Y5669730X5669857">Taxonomie!#REF!</definedName>
    <definedName name="pos_7173794_8Y5669730X5669842">Taxonomie!#REF!</definedName>
    <definedName name="pos_7173802_8Y5669730X5669839">Taxonomie!#REF!</definedName>
    <definedName name="pos_7173810_8Y5669730X5669432">Taxonomie!#REF!</definedName>
    <definedName name="pos_7173818_8Y5669730X5669429">Taxonomie!#REF!</definedName>
    <definedName name="pos_7173826_8Y5669730X5669414">Taxonomie!#REF!</definedName>
    <definedName name="pos_7173834_8Y5669730X5669395">Taxonomie!#REF!</definedName>
    <definedName name="pos_7173842_8Y5669730X5669388">Taxonomie!#REF!</definedName>
    <definedName name="pos_7173850_8Y5669730X5669497">Taxonomie!#REF!</definedName>
    <definedName name="pos_7173858_8Y5669730X5669482">Taxonomie!#REF!</definedName>
    <definedName name="pos_7173866_8Y5669730X5669479">Taxonomie!#REF!</definedName>
    <definedName name="pos_7173874_8Y5669730X5669456">Taxonomie!#REF!</definedName>
    <definedName name="pos_7173882_8Y5669730X5669453">Taxonomie!#REF!</definedName>
    <definedName name="pos_7173981_8Y5669730X5669727">Taxonomie!#REF!</definedName>
    <definedName name="pos_7173989_8Y5669730X5669704">Taxonomie!#REF!</definedName>
    <definedName name="pos_7174010_8Y5669730X5669789">Taxonomie!#REF!</definedName>
    <definedName name="pos_7174020_8Y5669241X5669013X5669081">Taxonomie!#REF!</definedName>
    <definedName name="pos_7174028_8Y5669241X5669066">Taxonomie!#REF!</definedName>
    <definedName name="pos_7174036_8Y5669241X5669063">Taxonomie!#REF!</definedName>
    <definedName name="pos_7174044_8Y5669241X5669680">Taxonomie!#REF!</definedName>
    <definedName name="pos_7174072_8Y5669241X5669680X5669677">Taxonomie!#REF!</definedName>
    <definedName name="pos_7174080_8Y5669241X5669680X5669662">Taxonomie!#REF!</definedName>
    <definedName name="pos_7174088_8Y5669241X5669680X5669643">Taxonomie!#REF!</definedName>
    <definedName name="pos_7174096_8Y5669241X5669636">Taxonomie!#REF!</definedName>
    <definedName name="pos_7174104_8Y5669241X5669745">Taxonomie!#REF!</definedName>
    <definedName name="pos_7174112_8Y5669730">Taxonomie!#REF!</definedName>
    <definedName name="pos_7174151_8Y5700121X5700250">Taxonomie!#REF!</definedName>
    <definedName name="pos_7174159_8Y5700121X5700247">Taxonomie!#REF!</definedName>
    <definedName name="pos_7174167_8Y5700121X5700224">Taxonomie!#REF!</definedName>
    <definedName name="pos_7174175_8Y5700121X5700349">Taxonomie!#REF!</definedName>
    <definedName name="pos_7174183_8Y5700121X5700334">Taxonomie!#REF!</definedName>
    <definedName name="pos_7174191_8Y5700121X5700315">Taxonomie!#REF!</definedName>
    <definedName name="pos_7174199_8Y5700308">Taxonomie!#REF!</definedName>
    <definedName name="pos_7174208_8Y5700308X5700289">Taxonomie!#REF!</definedName>
    <definedName name="pos_7174216_8Y5700308X5700914">Taxonomie!#REF!</definedName>
    <definedName name="pos_7174224_8Y5700308X5700911">Taxonomie!#REF!</definedName>
    <definedName name="pos_7174232_8Y5700308X5700888">Taxonomie!#REF!</definedName>
    <definedName name="pos_7174240_8Y5700308X5700885">Taxonomie!#REF!</definedName>
    <definedName name="pos_7174248_8Y5700870">Taxonomie!#REF!</definedName>
    <definedName name="pos_7174257_8Y5700870X5700979">Taxonomie!#REF!</definedName>
    <definedName name="pos_7174265_8Y5700870X5700972">Taxonomie!#REF!</definedName>
    <definedName name="pos_7174278_8Y5669936X5699971">Taxonomie!#REF!</definedName>
    <definedName name="pos_7174286_8Y5669936X5700093">Taxonomie!#REF!</definedName>
    <definedName name="pos_7174294_8Y5669936X5700079">Taxonomie!#REF!</definedName>
    <definedName name="pos_7174302_8Y5669936X5700057">Taxonomie!#REF!</definedName>
    <definedName name="pos_7174310_8Y5669936X5700043">Taxonomie!#REF!</definedName>
    <definedName name="pos_7174318_8Y5669936X5700037">Taxonomie!#REF!</definedName>
    <definedName name="pos_7174326_8Y5700121">Taxonomie!#REF!</definedName>
    <definedName name="pos_7174335_8Y5700121X5700106">Taxonomie!#REF!</definedName>
    <definedName name="pos_7174343_8Y5700121X5700103">Taxonomie!#REF!</definedName>
    <definedName name="pos_7174351_8Y5700121X5700208">Taxonomie!#REF!</definedName>
    <definedName name="pos_7174359_8Y5700121X5700205">Taxonomie!#REF!</definedName>
    <definedName name="pos_7174367_8Y5669936X5699913">Taxonomie!#REF!</definedName>
    <definedName name="pos_7174367_8Y5700121X5700197">Taxonomie!#REF!</definedName>
    <definedName name="pos_7174375_8Y5700121X5700182">Taxonomie!#REF!</definedName>
    <definedName name="pos_7174383_8Y5700121X5700163">Taxonomie!#REF!</definedName>
    <definedName name="pos_7174391_8Y5700121X5700284">Taxonomie!#REF!</definedName>
    <definedName name="pos_7174399_8Y5700121X5700265">Taxonomie!#REF!</definedName>
    <definedName name="pos_7174405_8Y5669936X5670642X5670598">Taxonomie!#REF!</definedName>
    <definedName name="pos_7174413_8Y5669936X5670642X5699891">Taxonomie!#REF!</definedName>
    <definedName name="pos_7174421_8Y5669936X5670642X5699885">Taxonomie!#REF!</definedName>
    <definedName name="pos_7174429_8Y5669936X5699870">Taxonomie!#REF!</definedName>
    <definedName name="pos_7174462_8Y5669936X5699870X5699851">Taxonomie!#REF!</definedName>
    <definedName name="pos_7174470_8Y5669936X5699870X5699844">Taxonomie!#REF!</definedName>
    <definedName name="pos_7174478_8Y5669936X5699870X5699953">Taxonomie!#REF!</definedName>
    <definedName name="pos_7174486_8Y5669936X5699870X5699938">Taxonomie!#REF!</definedName>
    <definedName name="pos_7174494_8Y5669936X5699870X5699935">Taxonomie!#REF!</definedName>
    <definedName name="pos_7174502_8Y5669936X5700027">Taxonomie!#REF!</definedName>
    <definedName name="pos_7174510_8Y5669936X5700021">Taxonomie!#REF!</definedName>
    <definedName name="pos_7174518_8Y5669936X5700007">Taxonomie!#REF!</definedName>
    <definedName name="pos_7174526_8Y5669936X5699985">Taxonomie!#REF!</definedName>
    <definedName name="pos_7174528_8Y5669936X5670505">Taxonomie!#REF!</definedName>
    <definedName name="pos_7174536_8Y5669936X5670490">Taxonomie!#REF!</definedName>
    <definedName name="pos_7174544_8Y5669936X5670487">Taxonomie!#REF!</definedName>
    <definedName name="pos_7174552_8Y5669936X5670464">Taxonomie!#REF!</definedName>
    <definedName name="pos_7174560_8Y5669936X5670589">Taxonomie!#REF!</definedName>
    <definedName name="pos_7174568_8Y5669936X5670574">Taxonomie!#REF!</definedName>
    <definedName name="pos_7174576_8Y5669936X5670555">Taxonomie!#REF!</definedName>
    <definedName name="pos_7174584_8Y5669936X5670548">Taxonomie!#REF!</definedName>
    <definedName name="pos_7174592_8Y5669936X5670529">Taxonomie!#REF!</definedName>
    <definedName name="pos_7174600_8Y5669936X5670642">Taxonomie!#REF!</definedName>
    <definedName name="pos_7174637_8Y5669936X5670642X5670639">Taxonomie!#REF!</definedName>
    <definedName name="pos_7174645_8Y5669936X5670642X5670616">Taxonomie!#REF!</definedName>
    <definedName name="pos_7174653_8Y5669936X5670642X5670613">Taxonomie!#REF!</definedName>
    <definedName name="pos_7174656_8Y5699638X5700597">Taxonomie!#REF!</definedName>
    <definedName name="pos_7174664_8Y5669936X5670800">Taxonomie!#REF!</definedName>
    <definedName name="pos_7174672_8Y5669936X5670797">Taxonomie!#REF!</definedName>
    <definedName name="pos_7174680_8Y5669936X5670910">Taxonomie!#REF!</definedName>
    <definedName name="pos_7174704_8Y5669936X5670910X5670891">Taxonomie!#REF!</definedName>
    <definedName name="pos_7174712_8Y5669936X5670910X5670884">Taxonomie!#REF!</definedName>
    <definedName name="pos_7174720_8Y5669936X5670865">Taxonomie!#REF!</definedName>
    <definedName name="pos_7174728_8Y5669936X5670850">Taxonomie!#REF!</definedName>
    <definedName name="pos_7174736_8Y5669936X5670463">Taxonomie!#REF!</definedName>
    <definedName name="pos_7174744_8Y5669936X5670440">Taxonomie!#REF!</definedName>
    <definedName name="pos_7174752_8Y5669936X5670437">Taxonomie!#REF!</definedName>
    <definedName name="pos_7174760_8Y5669936X5670422">Taxonomie!#REF!</definedName>
    <definedName name="pos_7174768_8Y5669936X5670403">Taxonomie!#REF!</definedName>
    <definedName name="pos_7174776_8Y5669936X5670524">Taxonomie!#REF!</definedName>
    <definedName name="pos_7174791_8Y5699638X5700146">Taxonomie!#REF!</definedName>
    <definedName name="pos_7174799_8Y5699638X5700146X5700140">Taxonomie!#REF!</definedName>
    <definedName name="pos_7174808_8Y5699638X5700380">Taxonomie!#REF!</definedName>
    <definedName name="pos_7174816_8Y5699638X5700361">Taxonomie!#REF!</definedName>
    <definedName name="pos_7174824_8Y5699638X5700474">Taxonomie!#REF!</definedName>
    <definedName name="pos_7174832_8Y5699638X5700471">Taxonomie!#REF!</definedName>
    <definedName name="pos_7174840_8Y5699638X5700448">Taxonomie!#REF!</definedName>
    <definedName name="pos_7174848_8Y5699638X5700445">Taxonomie!#REF!</definedName>
    <definedName name="pos_7174856_8Y5699638X5700430">Taxonomie!#REF!</definedName>
    <definedName name="pos_7174864_8Y5699638X5700539">Taxonomie!#REF!</definedName>
    <definedName name="pos_7174872_8Y5699638X5700532">Taxonomie!#REF!</definedName>
    <definedName name="pos_7174880_8Y5699638X5700513">Taxonomie!#REF!</definedName>
    <definedName name="pos_7174888_8Y5699638X5700498">Taxonomie!#REF!</definedName>
    <definedName name="pos_7174896_8Y5699638X5700495">Taxonomie!#REF!</definedName>
    <definedName name="pos_7174904_8Y5699638X5700600">Taxonomie!#REF!</definedName>
    <definedName name="pos_7174918_8Y5699638X5699677">Taxonomie!#REF!</definedName>
    <definedName name="pos_7174926_8Y5699638X5699662">Taxonomie!#REF!</definedName>
    <definedName name="pos_7174934_8Y5699638X5699764">Taxonomie!#REF!</definedName>
    <definedName name="pos_7174942_8Y5699638X5699745">Taxonomie!#REF!</definedName>
    <definedName name="pos_7174950_8Y5699638X5699730">Taxonomie!#REF!</definedName>
    <definedName name="pos_7174958_8Y5699638X5699727">Taxonomie!#REF!</definedName>
    <definedName name="pos_7174966_8Y5699638X5699832">Taxonomie!#REF!</definedName>
    <definedName name="pos_7174974_8Y5699638X5699829">Taxonomie!#REF!</definedName>
    <definedName name="pos_7174982_8Y5699638X5699814">Taxonomie!#REF!</definedName>
    <definedName name="pos_7174990_8Y5699638X5699795">Taxonomie!#REF!</definedName>
    <definedName name="pos_7174998_8Y5699638X5699788">Taxonomie!#REF!</definedName>
    <definedName name="pos_7175006_8Y5699638X5700583">Taxonomie!#REF!</definedName>
    <definedName name="pos_7175014_8Y5699638X5700409">Taxonomie!#REF!</definedName>
    <definedName name="pos_7175022_8Y5699638X5700387">Taxonomie!#REF!</definedName>
    <definedName name="pos_7175030_8Y5699638X5700561">Taxonomie!#REF!</definedName>
    <definedName name="pos_7175038_8Y5699638X5700561X5700547">Taxonomie!#REF!</definedName>
    <definedName name="pos_7175045_8Y5669936X5670776">Taxonomie!#REF!</definedName>
    <definedName name="pos_7175053_8Y5669936X5670773">Taxonomie!#REF!</definedName>
    <definedName name="pos_7175061_8Y5669936X5670758">Taxonomie!#REF!</definedName>
    <definedName name="pos_7175069_8Y5669936X5670739">Taxonomie!#REF!</definedName>
    <definedName name="pos_7175077_8Y5669936X5670732">Taxonomie!#REF!</definedName>
    <definedName name="pos_7175085_8Y5669936X5670841">Taxonomie!#REF!</definedName>
    <definedName name="pos_7175093_8Y5669936X5670826">Taxonomie!#REF!</definedName>
    <definedName name="pos_7175101_8Y5669936X5670823">Taxonomie!#REF!</definedName>
    <definedName name="pos_7175109_8Y5699638">Taxonomie!#REF!</definedName>
    <definedName name="pos_7175118_8Y5699638X5699619">Taxonomie!#REF!</definedName>
    <definedName name="pos_7175126_8Y5699638X5699612">Taxonomie!#REF!</definedName>
    <definedName name="pos_7175134_8Y5699638X5699593">Taxonomie!#REF!</definedName>
    <definedName name="pos_7175142_8Y5699638X5699706">Taxonomie!#REF!</definedName>
    <definedName name="pos_7175150_8Y5699638X5699703">Taxonomie!#REF!</definedName>
    <definedName name="pos_7175158_8Y5699638X5699771">Taxonomie!#REF!</definedName>
    <definedName name="pos_7175166_8Y5699638X5699680">Taxonomie!#REF!</definedName>
    <definedName name="pos_7175171_8Y5697657X5697616">Taxonomie!#REF!</definedName>
    <definedName name="pos_7175196_8Y5697657X5697616X5697613">Taxonomie!#REF!</definedName>
    <definedName name="pos_7175204_8Y5697657X5697616X5697726">Taxonomie!#REF!</definedName>
    <definedName name="pos_7175241_8Y5697657X5697616X5697726X5697707">Taxonomie!#REF!</definedName>
    <definedName name="pos_7175249_8Y5697657X5697616X5697726X5697700">Taxonomie!#REF!</definedName>
    <definedName name="pos_7175257_8Y5697657X5697616X5697726X5697681">Taxonomie!#REF!</definedName>
    <definedName name="pos_7175265_8Y5697657X5697616X5697726X5697666">Taxonomie!#REF!</definedName>
    <definedName name="pos_7175273_8Y5697657X5697616X5697726X5697791">Taxonomie!#REF!</definedName>
    <definedName name="pos_7175281_8Y5697768">Taxonomie!#REF!</definedName>
    <definedName name="pos_7175289_8Y5697765">Taxonomie!#REF!</definedName>
    <definedName name="pos_7175298_8Y5701234X5697934">Taxonomie!#REF!</definedName>
    <definedName name="pos_7175306_8Y5701234X5698043">Taxonomie!#REF!</definedName>
    <definedName name="pos_7175314_8Y5701234X5698036">Taxonomie!#REF!</definedName>
    <definedName name="pos_7175322_8Y5701234X5698017">Taxonomie!#REF!</definedName>
    <definedName name="pos_7175330_8Y5701234X5698002">Taxonomie!#REF!</definedName>
    <definedName name="pos_7175338_8Y5701234X5697999">Taxonomie!#REF!</definedName>
    <definedName name="pos_7175346_8Y5701234X5697592">Taxonomie!#REF!</definedName>
    <definedName name="pos_7175354_8Y5701234X5697589">Taxonomie!#REF!</definedName>
    <definedName name="pos_7175362_8Y5701234X5697574">Taxonomie!#REF!</definedName>
    <definedName name="pos_7175386_8Y5701234X5697574X5697555">Taxonomie!#REF!</definedName>
    <definedName name="pos_7175394_8Y5701234X5697574X5697548">Taxonomie!#REF!</definedName>
    <definedName name="pos_7175402_8Y5697657">Taxonomie!#REF!</definedName>
    <definedName name="pos_7175411_8Y5697657X5697642">Taxonomie!#REF!</definedName>
    <definedName name="pos_7175419_8Y5697657X5697639">Taxonomie!#REF!</definedName>
    <definedName name="pos_7175431_8Y5701234X5697797">Taxonomie!#REF!</definedName>
    <definedName name="pos_7175439_8Y5701234X5701205X5701316">Taxonomie!#REF!</definedName>
    <definedName name="pos_7175447_8Y5701234X5701205X5697841">Taxonomie!#REF!</definedName>
    <definedName name="pos_7175455_8Y5701234X5701205X5697826">Taxonomie!#REF!</definedName>
    <definedName name="pos_7175463_8Y5701234X5701205X5697823">Taxonomie!#REF!</definedName>
    <definedName name="pos_7175471_8Y5701234X5697910">Taxonomie!#REF!</definedName>
    <definedName name="pos_7175479_8Y5701234X5697910X5697891">Taxonomie!#REF!</definedName>
    <definedName name="pos_7175487_8Y5701234X5697910X5697884">Taxonomie!#REF!</definedName>
    <definedName name="pos_7175514_8Y5701234X5697910X5697884X5697865">Taxonomie!#REF!</definedName>
    <definedName name="pos_7175522_8Y5701234X5697910X5697884X5697978">Taxonomie!#REF!</definedName>
    <definedName name="pos_7175530_8Y5701234X5697910X5697884X5697975">Taxonomie!#REF!</definedName>
    <definedName name="pos_7175538_8Y5701234X5697910X5697952">Taxonomie!#REF!</definedName>
    <definedName name="pos_7175546_8Y5701234X5697910X5697949">Taxonomie!#REF!</definedName>
    <definedName name="pos_7175560_8Y5701234X5701205X5701190">Taxonomie!#REF!</definedName>
    <definedName name="pos_7175568_8Y5701234X5701205X5701299">Taxonomie!#REF!</definedName>
    <definedName name="pos_7175615_8Y5701234X5701205X5701299X5701292">Taxonomie!#REF!</definedName>
    <definedName name="pos_7175623_8Y5701234X5701205X5701299X5701273">Taxonomie!#REF!</definedName>
    <definedName name="pos_7175631_8Y5701234X5701205X5701299X5701258">Taxonomie!#REF!</definedName>
    <definedName name="pos_7175639_8Y5701234X5701205X5701299X5701258X5701255">Taxonomie!#REF!</definedName>
    <definedName name="pos_7175647_8Y5701234X5701205X5701299X5701258X5701360">Taxonomie!#REF!</definedName>
    <definedName name="pos_7175655_8Y5701234X5701205X5701299X5701258X5701357">Taxonomie!#REF!</definedName>
    <definedName name="pos_7175663_8Y5701234X5701205X5701299X5701258X5701342">Taxonomie!#REF!</definedName>
    <definedName name="pos_7175671_8Y5701234X5701205X5701299X5701258X5701323">Taxonomie!#REF!</definedName>
    <definedName name="pos_7175679_8Y5701234X5697800">Taxonomie!#REF!</definedName>
    <definedName name="pos_7175683_8Y5701544X5701609">Taxonomie!#REF!</definedName>
    <definedName name="pos_7175691_8Y5701544X5701594">Taxonomie!#REF!</definedName>
    <definedName name="pos_7175699_8Y5701544X5701591">Taxonomie!#REF!</definedName>
    <definedName name="pos_7175707_8Y5701544X5701568">Taxonomie!#REF!</definedName>
    <definedName name="pos_7175715_8Y5701544X5701181">Taxonomie!#REF!</definedName>
    <definedName name="pos_7175723_8Y5701544X5701166">Taxonomie!#REF!</definedName>
    <definedName name="pos_7175731_8Y5701544X5701147">Taxonomie!#REF!</definedName>
    <definedName name="pos_7175739_8Y5701544X5701140">Taxonomie!#REF!</definedName>
    <definedName name="pos_7175747_8Y5701544X5701121">Taxonomie!#REF!</definedName>
    <definedName name="pos_7175755_8Y5701234">Taxonomie!#REF!</definedName>
    <definedName name="pos_7175764_8Y5701234X5701231">Taxonomie!#REF!</definedName>
    <definedName name="pos_7175772_8Y5701234X5701208">Taxonomie!#REF!</definedName>
    <definedName name="pos_7175780_8Y5701234X5701205">Taxonomie!#REF!</definedName>
    <definedName name="pos_7175810_8Y5701090X5701433">Taxonomie!#REF!</definedName>
    <definedName name="pos_7175818_8Y5701090X5701418">Taxonomie!#REF!</definedName>
    <definedName name="pos_7175826_8Y5701090X5701415">Taxonomie!#REF!</definedName>
    <definedName name="pos_7175834_8Y5701090X5701392">Taxonomie!#REF!</definedName>
    <definedName name="pos_7175842_8Y5701090X5701389">Taxonomie!#REF!</definedName>
    <definedName name="pos_7175850_8Y5701090X5701502">Taxonomie!#REF!</definedName>
    <definedName name="pos_7175858_8Y5701483">Taxonomie!#REF!</definedName>
    <definedName name="pos_7175866_8Y5701483X5701476">Taxonomie!#REF!</definedName>
    <definedName name="pos_7175874_8Y5701483X5701476X5701457">Taxonomie!#REF!</definedName>
    <definedName name="pos_7175882_8Y5701483X5701476X5701442">Taxonomie!#REF!</definedName>
    <definedName name="pos_7175890_8Y5701483X5701567">Taxonomie!#REF!</definedName>
    <definedName name="pos_7175898_8Y5701544">Taxonomie!#REF!</definedName>
    <definedName name="pos_7175907_8Y5701544X5701541">Taxonomie!#REF!</definedName>
    <definedName name="pos_7175915_8Y5701544X5701526">Taxonomie!#REF!</definedName>
    <definedName name="pos_7175923_8Y5701544X5701507">Taxonomie!#REF!</definedName>
    <definedName name="pos_7175931_8Y5701544X5701628">Taxonomie!#REF!</definedName>
    <definedName name="pos_7175938_8Y5701090X5700617">Taxonomie!#REF!</definedName>
    <definedName name="pos_7175946_8Y5701090X5700617X5700730">Taxonomie!#REF!</definedName>
    <definedName name="pos_7175954_8Y5701090X5700727">Taxonomie!#REF!</definedName>
    <definedName name="pos_7175962_8Y5701090X5700727X5700704">Taxonomie!#REF!</definedName>
    <definedName name="pos_7175970_8Y5701090X5700701">Taxonomie!#REF!</definedName>
    <definedName name="pos_7175978_8Y5701090X5700701X5700686">Taxonomie!#REF!</definedName>
    <definedName name="pos_7175986_8Y5701090X5700701X5700795">Taxonomie!#REF!</definedName>
    <definedName name="pos_7175994_8Y5701090X5700701X5700788">Taxonomie!#REF!</definedName>
    <definedName name="pos_7176002_8Y5701090X5700701X5700769">Taxonomie!#REF!</definedName>
    <definedName name="pos_7176010_8Y5701090X5700701X5700754">Taxonomie!#REF!</definedName>
    <definedName name="pos_7176018_8Y5701090X5700701X5700751">Taxonomie!#REF!</definedName>
    <definedName name="pos_7176026_8Y5701090X5700701X5700856">Taxonomie!#REF!</definedName>
    <definedName name="pos_7176034_8Y5701090X5700853">Taxonomie!#REF!</definedName>
    <definedName name="pos_7176042_8Y5701090X5700853X5700838">Taxonomie!#REF!</definedName>
    <definedName name="pos_7176050_8Y5701090X5700819">Taxonomie!#REF!</definedName>
    <definedName name="pos_7176058_8Y5701090X5700812">Taxonomie!#REF!</definedName>
    <definedName name="pos_7176065_8Y5700870X5700953">Taxonomie!#REF!</definedName>
    <definedName name="pos_7176073_8Y5700870X5700938">Taxonomie!#REF!</definedName>
    <definedName name="pos_7176081_8Y5700870X5700935">Taxonomie!#REF!</definedName>
    <definedName name="pos_7176089_8Y5700870X5701040">Taxonomie!#REF!</definedName>
    <definedName name="pos_7176097_8Y5700870X5701037">Taxonomie!#REF!</definedName>
    <definedName name="pos_7176105_8Y5700870X5701037X5701022">Taxonomie!#REF!</definedName>
    <definedName name="pos_7176113_8Y5700870X5701003">Taxonomie!#REF!</definedName>
    <definedName name="pos_7176121_8Y5700870X5700996">Taxonomie!#REF!</definedName>
    <definedName name="pos_7176129_8Y5700870X5701105">Taxonomie!#REF!</definedName>
    <definedName name="pos_7176137_8Y5701090">Taxonomie!#REF!</definedName>
    <definedName name="pos_7176146_8Y5701090X5701087">Taxonomie!#REF!</definedName>
    <definedName name="pos_7176154_8Y5701090X5701087X5701064">Taxonomie!#REF!</definedName>
    <definedName name="pos_7176162_8Y5701090X5701087X5701061">Taxonomie!#REF!</definedName>
    <definedName name="pos_7176170_8Y5701090X5701087X5700662">Taxonomie!#REF!</definedName>
    <definedName name="pos_7176178_8Y5701090X5701087X5700643">Taxonomie!#REF!</definedName>
    <definedName name="pos_7176186_8Y5701090X5701087X5700636">Taxonomie!#REF!</definedName>
    <definedName name="positiveLabel_de">Taxonomie!#REF!</definedName>
    <definedName name="positiveLabel_en">Taxonomie!#REF!</definedName>
    <definedName name="positiveTerseLabel_de">Taxonomie!#REF!</definedName>
    <definedName name="positiveTerseLabel_en">Taxonomie!#REF!</definedName>
    <definedName name="_xlnm.Print_Area" localSheetId="0">Taxonomie!$A$1:$AL$768</definedName>
    <definedName name="_xlnm.Print_Titles" localSheetId="0">Taxonomie!$4:$4</definedName>
    <definedName name="reviewer_name">Taxonomie!#REF!</definedName>
    <definedName name="Section">Taxonomie!#REF!</definedName>
    <definedName name="Subclause">Taxonomie!#REF!</definedName>
    <definedName name="Subparagraph">Taxonomie!#REF!</definedName>
    <definedName name="task">Taxonomie!#REF!</definedName>
    <definedName name="terseLabel_de">Taxonomie!#REF!</definedName>
    <definedName name="terseLabel_en">Taxonomie!#REF!</definedName>
    <definedName name="ValidSince">Taxonomie!#REF!</definedName>
    <definedName name="ValidThrough">Taxonomie!#REF!</definedName>
    <definedName name="Version">Taxonomie!#REF!</definedName>
    <definedName name="xbrl_type">Taxonomie!$AB$4</definedName>
    <definedName name="Z_59EA16E0_77A1_6940_A2DC_F8F9113935D2_.wvu.FilterData" localSheetId="0" hidden="1">Taxonomie!$A$1:$AL$768</definedName>
    <definedName name="Z_59EA16E0_77A1_6940_A2DC_F8F9113935D2_.wvu.PrintArea" localSheetId="0" hidden="1">Taxonomie!$A:$AL</definedName>
    <definedName name="Z_59EA16E0_77A1_6940_A2DC_F8F9113935D2_.wvu.PrintTitles" localSheetId="0" hidden="1">Taxonomie!$4:$4</definedName>
  </definedNames>
  <calcPr calcId="162913" concurrentCalc="0"/>
  <customWorkbookViews>
    <customWorkbookView name="Ghislain Fourny - Personal View" guid="{59EA16E0-77A1-6940-A2DC-F8F9113935D2}" mergeInterval="0" personalView="1" windowWidth="1920" windowHeight="822" activeSheetId="1"/>
  </customWorkbookViews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754" i="1" l="1"/>
  <c r="AK754" i="1"/>
  <c r="AL264" i="1"/>
  <c r="AL754" i="1"/>
  <c r="AJ755" i="1"/>
  <c r="AK755" i="1"/>
  <c r="AL265" i="1"/>
  <c r="AL755" i="1"/>
  <c r="AJ756" i="1"/>
  <c r="AK756" i="1"/>
  <c r="AL266" i="1"/>
  <c r="AL756" i="1"/>
  <c r="AI754" i="1"/>
  <c r="AI755" i="1"/>
  <c r="AI756" i="1"/>
  <c r="AG264" i="1"/>
  <c r="AH754" i="1"/>
  <c r="AG265" i="1"/>
  <c r="AH755" i="1"/>
  <c r="AG266" i="1"/>
  <c r="AH756" i="1"/>
  <c r="AG754" i="1"/>
  <c r="AG755" i="1"/>
  <c r="AG756" i="1"/>
  <c r="AA754" i="1"/>
  <c r="AB754" i="1"/>
  <c r="AC754" i="1"/>
  <c r="AD754" i="1"/>
  <c r="AE754" i="1"/>
  <c r="AF754" i="1"/>
  <c r="AA755" i="1"/>
  <c r="AB755" i="1"/>
  <c r="AC755" i="1"/>
  <c r="AD755" i="1"/>
  <c r="AE755" i="1"/>
  <c r="AF755" i="1"/>
  <c r="AA756" i="1"/>
  <c r="AB756" i="1"/>
  <c r="AC756" i="1"/>
  <c r="AD756" i="1"/>
  <c r="AE756" i="1"/>
  <c r="AF756" i="1"/>
  <c r="Y754" i="1"/>
  <c r="Z754" i="1"/>
  <c r="Y755" i="1"/>
  <c r="Z755" i="1"/>
  <c r="Y756" i="1"/>
  <c r="Z756" i="1"/>
  <c r="X755" i="1"/>
  <c r="X756" i="1"/>
  <c r="X754" i="1"/>
  <c r="V756" i="1"/>
  <c r="V755" i="1"/>
  <c r="V754" i="1"/>
  <c r="Y485" i="1"/>
  <c r="Z485" i="1"/>
  <c r="AA485" i="1"/>
  <c r="AB485" i="1"/>
  <c r="AC485" i="1"/>
  <c r="AD485" i="1"/>
  <c r="AE485" i="1"/>
  <c r="AF485" i="1"/>
  <c r="AG673" i="1"/>
  <c r="AG485" i="1"/>
  <c r="AH485" i="1"/>
  <c r="AI485" i="1"/>
  <c r="AJ485" i="1"/>
  <c r="AK485" i="1"/>
  <c r="AL673" i="1"/>
  <c r="AL485" i="1"/>
  <c r="X485" i="1"/>
  <c r="Y478" i="1"/>
  <c r="Z478" i="1"/>
  <c r="AA478" i="1"/>
  <c r="AB478" i="1"/>
  <c r="AC478" i="1"/>
  <c r="AD478" i="1"/>
  <c r="AE478" i="1"/>
  <c r="AF478" i="1"/>
  <c r="AG666" i="1"/>
  <c r="AG478" i="1"/>
  <c r="AH478" i="1"/>
  <c r="AI478" i="1"/>
  <c r="AJ478" i="1"/>
  <c r="AK478" i="1"/>
  <c r="AL666" i="1"/>
  <c r="AL478" i="1"/>
  <c r="X478" i="1"/>
  <c r="Y464" i="1"/>
  <c r="Z464" i="1"/>
  <c r="AA464" i="1"/>
  <c r="AB464" i="1"/>
  <c r="AC464" i="1"/>
  <c r="AD464" i="1"/>
  <c r="AE464" i="1"/>
  <c r="AF464" i="1"/>
  <c r="AG581" i="1"/>
  <c r="AG464" i="1"/>
  <c r="AH464" i="1"/>
  <c r="AI464" i="1"/>
  <c r="AJ464" i="1"/>
  <c r="AK464" i="1"/>
  <c r="AL581" i="1"/>
  <c r="Y465" i="1"/>
  <c r="Z465" i="1"/>
  <c r="AA465" i="1"/>
  <c r="AB465" i="1"/>
  <c r="AC465" i="1"/>
  <c r="AD465" i="1"/>
  <c r="AE465" i="1"/>
  <c r="AF465" i="1"/>
  <c r="AG582" i="1"/>
  <c r="AG465" i="1"/>
  <c r="AH465" i="1"/>
  <c r="AI465" i="1"/>
  <c r="AJ465" i="1"/>
  <c r="AK465" i="1"/>
  <c r="AL582" i="1"/>
  <c r="Y466" i="1"/>
  <c r="Z466" i="1"/>
  <c r="AA466" i="1"/>
  <c r="AB466" i="1"/>
  <c r="AC466" i="1"/>
  <c r="AD466" i="1"/>
  <c r="AE466" i="1"/>
  <c r="AF466" i="1"/>
  <c r="AG583" i="1"/>
  <c r="AG466" i="1"/>
  <c r="AH466" i="1"/>
  <c r="AI466" i="1"/>
  <c r="AJ466" i="1"/>
  <c r="AK466" i="1"/>
  <c r="AL583" i="1"/>
  <c r="Y467" i="1"/>
  <c r="Z467" i="1"/>
  <c r="AA467" i="1"/>
  <c r="AB467" i="1"/>
  <c r="AC467" i="1"/>
  <c r="AD467" i="1"/>
  <c r="AE467" i="1"/>
  <c r="AF467" i="1"/>
  <c r="AG584" i="1"/>
  <c r="AG467" i="1"/>
  <c r="AH467" i="1"/>
  <c r="AI467" i="1"/>
  <c r="AJ467" i="1"/>
  <c r="AK467" i="1"/>
  <c r="AL584" i="1"/>
  <c r="Y468" i="1"/>
  <c r="Z468" i="1"/>
  <c r="AA468" i="1"/>
  <c r="AB468" i="1"/>
  <c r="AC468" i="1"/>
  <c r="AD468" i="1"/>
  <c r="AE468" i="1"/>
  <c r="AF468" i="1"/>
  <c r="AG585" i="1"/>
  <c r="AG468" i="1"/>
  <c r="AH468" i="1"/>
  <c r="AI468" i="1"/>
  <c r="AJ468" i="1"/>
  <c r="AK468" i="1"/>
  <c r="AL585" i="1"/>
  <c r="Y469" i="1"/>
  <c r="Z469" i="1"/>
  <c r="AA469" i="1"/>
  <c r="AB469" i="1"/>
  <c r="AC469" i="1"/>
  <c r="AD469" i="1"/>
  <c r="AE469" i="1"/>
  <c r="AF469" i="1"/>
  <c r="AG586" i="1"/>
  <c r="AG469" i="1"/>
  <c r="AH469" i="1"/>
  <c r="AI469" i="1"/>
  <c r="AJ469" i="1"/>
  <c r="AK469" i="1"/>
  <c r="AL586" i="1"/>
  <c r="Y470" i="1"/>
  <c r="Z470" i="1"/>
  <c r="AA470" i="1"/>
  <c r="AB470" i="1"/>
  <c r="AC470" i="1"/>
  <c r="AD470" i="1"/>
  <c r="AE470" i="1"/>
  <c r="AF470" i="1"/>
  <c r="AG587" i="1"/>
  <c r="AG470" i="1"/>
  <c r="AH470" i="1"/>
  <c r="AI470" i="1"/>
  <c r="AJ470" i="1"/>
  <c r="AK470" i="1"/>
  <c r="AL587" i="1"/>
  <c r="Y471" i="1"/>
  <c r="Z471" i="1"/>
  <c r="AA471" i="1"/>
  <c r="AB471" i="1"/>
  <c r="AC471" i="1"/>
  <c r="AD471" i="1"/>
  <c r="AE471" i="1"/>
  <c r="AF471" i="1"/>
  <c r="AG588" i="1"/>
  <c r="AG471" i="1"/>
  <c r="AH471" i="1"/>
  <c r="AI471" i="1"/>
  <c r="AJ471" i="1"/>
  <c r="AK471" i="1"/>
  <c r="AL588" i="1"/>
  <c r="X465" i="1"/>
  <c r="X466" i="1"/>
  <c r="X467" i="1"/>
  <c r="X468" i="1"/>
  <c r="X469" i="1"/>
  <c r="X470" i="1"/>
  <c r="X471" i="1"/>
  <c r="X464" i="1"/>
  <c r="Y321" i="1"/>
  <c r="Z321" i="1"/>
  <c r="AA321" i="1"/>
  <c r="AB321" i="1"/>
  <c r="AC321" i="1"/>
  <c r="AD321" i="1"/>
  <c r="AE321" i="1"/>
  <c r="AF321" i="1"/>
  <c r="AG491" i="1"/>
  <c r="AG321" i="1"/>
  <c r="AH321" i="1"/>
  <c r="AI321" i="1"/>
  <c r="AJ321" i="1"/>
  <c r="AK321" i="1"/>
  <c r="AL491" i="1"/>
  <c r="AL321" i="1"/>
  <c r="Y322" i="1"/>
  <c r="Z322" i="1"/>
  <c r="AA322" i="1"/>
  <c r="AB322" i="1"/>
  <c r="AC322" i="1"/>
  <c r="AD322" i="1"/>
  <c r="AE322" i="1"/>
  <c r="AF322" i="1"/>
  <c r="AG492" i="1"/>
  <c r="AG322" i="1"/>
  <c r="AH322" i="1"/>
  <c r="AI322" i="1"/>
  <c r="AJ322" i="1"/>
  <c r="AK322" i="1"/>
  <c r="AL492" i="1"/>
  <c r="AL322" i="1"/>
  <c r="Y323" i="1"/>
  <c r="Z323" i="1"/>
  <c r="AA323" i="1"/>
  <c r="AB323" i="1"/>
  <c r="AC323" i="1"/>
  <c r="AD323" i="1"/>
  <c r="AE323" i="1"/>
  <c r="AF323" i="1"/>
  <c r="AG493" i="1"/>
  <c r="AG323" i="1"/>
  <c r="AH323" i="1"/>
  <c r="AI323" i="1"/>
  <c r="AJ323" i="1"/>
  <c r="AK323" i="1"/>
  <c r="AL493" i="1"/>
  <c r="AL323" i="1"/>
  <c r="Y324" i="1"/>
  <c r="Z324" i="1"/>
  <c r="AA324" i="1"/>
  <c r="AB324" i="1"/>
  <c r="AC324" i="1"/>
  <c r="AD324" i="1"/>
  <c r="AE324" i="1"/>
  <c r="AF324" i="1"/>
  <c r="AG494" i="1"/>
  <c r="AG324" i="1"/>
  <c r="AH324" i="1"/>
  <c r="AI324" i="1"/>
  <c r="AJ324" i="1"/>
  <c r="AK324" i="1"/>
  <c r="AL494" i="1"/>
  <c r="AL324" i="1"/>
  <c r="Y325" i="1"/>
  <c r="Z325" i="1"/>
  <c r="AA325" i="1"/>
  <c r="AB325" i="1"/>
  <c r="AC325" i="1"/>
  <c r="AD325" i="1"/>
  <c r="AE325" i="1"/>
  <c r="AF325" i="1"/>
  <c r="AG495" i="1"/>
  <c r="AG325" i="1"/>
  <c r="AH325" i="1"/>
  <c r="AI325" i="1"/>
  <c r="AJ325" i="1"/>
  <c r="AK325" i="1"/>
  <c r="AL495" i="1"/>
  <c r="AL325" i="1"/>
  <c r="Y326" i="1"/>
  <c r="Z326" i="1"/>
  <c r="AA326" i="1"/>
  <c r="AB326" i="1"/>
  <c r="AC326" i="1"/>
  <c r="AD326" i="1"/>
  <c r="AE326" i="1"/>
  <c r="AF326" i="1"/>
  <c r="AG496" i="1"/>
  <c r="AG326" i="1"/>
  <c r="AH326" i="1"/>
  <c r="AI326" i="1"/>
  <c r="AJ326" i="1"/>
  <c r="AK326" i="1"/>
  <c r="AL496" i="1"/>
  <c r="AL326" i="1"/>
  <c r="Y327" i="1"/>
  <c r="Z327" i="1"/>
  <c r="AA327" i="1"/>
  <c r="AB327" i="1"/>
  <c r="AC327" i="1"/>
  <c r="AD327" i="1"/>
  <c r="AE327" i="1"/>
  <c r="AF327" i="1"/>
  <c r="AG497" i="1"/>
  <c r="AG327" i="1"/>
  <c r="AH327" i="1"/>
  <c r="AI327" i="1"/>
  <c r="AJ327" i="1"/>
  <c r="AK327" i="1"/>
  <c r="AL497" i="1"/>
  <c r="AL327" i="1"/>
  <c r="Y328" i="1"/>
  <c r="Z328" i="1"/>
  <c r="AA328" i="1"/>
  <c r="AB328" i="1"/>
  <c r="AC328" i="1"/>
  <c r="AD328" i="1"/>
  <c r="AE328" i="1"/>
  <c r="AF328" i="1"/>
  <c r="AG498" i="1"/>
  <c r="AG328" i="1"/>
  <c r="AH328" i="1"/>
  <c r="AI328" i="1"/>
  <c r="AJ328" i="1"/>
  <c r="AK328" i="1"/>
  <c r="AL498" i="1"/>
  <c r="AL328" i="1"/>
  <c r="Y329" i="1"/>
  <c r="Z329" i="1"/>
  <c r="AA329" i="1"/>
  <c r="AB329" i="1"/>
  <c r="AC329" i="1"/>
  <c r="AD329" i="1"/>
  <c r="AE329" i="1"/>
  <c r="AF329" i="1"/>
  <c r="AG499" i="1"/>
  <c r="AG329" i="1"/>
  <c r="AH329" i="1"/>
  <c r="AI329" i="1"/>
  <c r="AJ329" i="1"/>
  <c r="AK329" i="1"/>
  <c r="AL499" i="1"/>
  <c r="AL329" i="1"/>
  <c r="Y330" i="1"/>
  <c r="Z330" i="1"/>
  <c r="AA330" i="1"/>
  <c r="AB330" i="1"/>
  <c r="AC330" i="1"/>
  <c r="AD330" i="1"/>
  <c r="AE330" i="1"/>
  <c r="AF330" i="1"/>
  <c r="AG500" i="1"/>
  <c r="AG330" i="1"/>
  <c r="AH330" i="1"/>
  <c r="AI330" i="1"/>
  <c r="AJ330" i="1"/>
  <c r="AK330" i="1"/>
  <c r="AL500" i="1"/>
  <c r="AL330" i="1"/>
  <c r="Y331" i="1"/>
  <c r="Z331" i="1"/>
  <c r="AA331" i="1"/>
  <c r="AB331" i="1"/>
  <c r="AC331" i="1"/>
  <c r="AD331" i="1"/>
  <c r="AE331" i="1"/>
  <c r="AF331" i="1"/>
  <c r="AG501" i="1"/>
  <c r="AG331" i="1"/>
  <c r="AH331" i="1"/>
  <c r="AI331" i="1"/>
  <c r="AJ331" i="1"/>
  <c r="AK331" i="1"/>
  <c r="AL501" i="1"/>
  <c r="AL331" i="1"/>
  <c r="Y332" i="1"/>
  <c r="Z332" i="1"/>
  <c r="AA332" i="1"/>
  <c r="AB332" i="1"/>
  <c r="AC332" i="1"/>
  <c r="AD332" i="1"/>
  <c r="AE332" i="1"/>
  <c r="AF332" i="1"/>
  <c r="AG502" i="1"/>
  <c r="AG332" i="1"/>
  <c r="AH332" i="1"/>
  <c r="AI332" i="1"/>
  <c r="AJ332" i="1"/>
  <c r="AK332" i="1"/>
  <c r="AL502" i="1"/>
  <c r="AL332" i="1"/>
  <c r="Y333" i="1"/>
  <c r="Z333" i="1"/>
  <c r="AA333" i="1"/>
  <c r="AB333" i="1"/>
  <c r="AC333" i="1"/>
  <c r="AD333" i="1"/>
  <c r="AE333" i="1"/>
  <c r="AF333" i="1"/>
  <c r="AG503" i="1"/>
  <c r="AG333" i="1"/>
  <c r="AH333" i="1"/>
  <c r="AI333" i="1"/>
  <c r="AJ333" i="1"/>
  <c r="AK333" i="1"/>
  <c r="AL503" i="1"/>
  <c r="AL333" i="1"/>
  <c r="Y334" i="1"/>
  <c r="Z334" i="1"/>
  <c r="AA334" i="1"/>
  <c r="AB334" i="1"/>
  <c r="AC334" i="1"/>
  <c r="AD334" i="1"/>
  <c r="AE334" i="1"/>
  <c r="AF334" i="1"/>
  <c r="AG504" i="1"/>
  <c r="AG334" i="1"/>
  <c r="AH334" i="1"/>
  <c r="AI334" i="1"/>
  <c r="AJ334" i="1"/>
  <c r="AK334" i="1"/>
  <c r="AL504" i="1"/>
  <c r="AL334" i="1"/>
  <c r="Y335" i="1"/>
  <c r="Z335" i="1"/>
  <c r="AA335" i="1"/>
  <c r="AB335" i="1"/>
  <c r="AC335" i="1"/>
  <c r="AD335" i="1"/>
  <c r="AE335" i="1"/>
  <c r="AF335" i="1"/>
  <c r="AG505" i="1"/>
  <c r="AG335" i="1"/>
  <c r="AH335" i="1"/>
  <c r="AI335" i="1"/>
  <c r="AJ335" i="1"/>
  <c r="AK335" i="1"/>
  <c r="AL505" i="1"/>
  <c r="AL335" i="1"/>
  <c r="Y336" i="1"/>
  <c r="Z336" i="1"/>
  <c r="AA336" i="1"/>
  <c r="AB336" i="1"/>
  <c r="AC336" i="1"/>
  <c r="AD336" i="1"/>
  <c r="AE336" i="1"/>
  <c r="AF336" i="1"/>
  <c r="AG506" i="1"/>
  <c r="AG336" i="1"/>
  <c r="AH336" i="1"/>
  <c r="AI336" i="1"/>
  <c r="AJ336" i="1"/>
  <c r="AK336" i="1"/>
  <c r="AL506" i="1"/>
  <c r="AL336" i="1"/>
  <c r="Y337" i="1"/>
  <c r="Z337" i="1"/>
  <c r="AA337" i="1"/>
  <c r="AB337" i="1"/>
  <c r="AC337" i="1"/>
  <c r="AD337" i="1"/>
  <c r="AE337" i="1"/>
  <c r="AF337" i="1"/>
  <c r="AG507" i="1"/>
  <c r="AG337" i="1"/>
  <c r="AH337" i="1"/>
  <c r="AI337" i="1"/>
  <c r="AJ337" i="1"/>
  <c r="AK337" i="1"/>
  <c r="AL507" i="1"/>
  <c r="AL337" i="1"/>
  <c r="Y338" i="1"/>
  <c r="Z338" i="1"/>
  <c r="AA338" i="1"/>
  <c r="AB338" i="1"/>
  <c r="AC338" i="1"/>
  <c r="AD338" i="1"/>
  <c r="AE338" i="1"/>
  <c r="AF338" i="1"/>
  <c r="AG508" i="1"/>
  <c r="AG338" i="1"/>
  <c r="AH338" i="1"/>
  <c r="AI338" i="1"/>
  <c r="AJ338" i="1"/>
  <c r="AK338" i="1"/>
  <c r="AL508" i="1"/>
  <c r="AL338" i="1"/>
  <c r="Y339" i="1"/>
  <c r="Z339" i="1"/>
  <c r="AA339" i="1"/>
  <c r="AB339" i="1"/>
  <c r="AC339" i="1"/>
  <c r="AD339" i="1"/>
  <c r="AE339" i="1"/>
  <c r="AF339" i="1"/>
  <c r="AG509" i="1"/>
  <c r="AG339" i="1"/>
  <c r="AH339" i="1"/>
  <c r="AI339" i="1"/>
  <c r="AJ339" i="1"/>
  <c r="AK339" i="1"/>
  <c r="AL509" i="1"/>
  <c r="AL339" i="1"/>
  <c r="Y340" i="1"/>
  <c r="Z340" i="1"/>
  <c r="AA340" i="1"/>
  <c r="AB340" i="1"/>
  <c r="AC340" i="1"/>
  <c r="AD340" i="1"/>
  <c r="AE340" i="1"/>
  <c r="AF340" i="1"/>
  <c r="AG510" i="1"/>
  <c r="AG340" i="1"/>
  <c r="AH340" i="1"/>
  <c r="AI340" i="1"/>
  <c r="AJ340" i="1"/>
  <c r="AK340" i="1"/>
  <c r="AL510" i="1"/>
  <c r="AL340" i="1"/>
  <c r="Y341" i="1"/>
  <c r="Z341" i="1"/>
  <c r="AA341" i="1"/>
  <c r="AB341" i="1"/>
  <c r="AC341" i="1"/>
  <c r="AD341" i="1"/>
  <c r="AE341" i="1"/>
  <c r="AF341" i="1"/>
  <c r="AG511" i="1"/>
  <c r="AG341" i="1"/>
  <c r="AH341" i="1"/>
  <c r="AI341" i="1"/>
  <c r="AJ341" i="1"/>
  <c r="AK341" i="1"/>
  <c r="AL511" i="1"/>
  <c r="AL341" i="1"/>
  <c r="Y342" i="1"/>
  <c r="Z342" i="1"/>
  <c r="AA342" i="1"/>
  <c r="AB342" i="1"/>
  <c r="AC342" i="1"/>
  <c r="AD342" i="1"/>
  <c r="AE342" i="1"/>
  <c r="AF342" i="1"/>
  <c r="AG512" i="1"/>
  <c r="AG342" i="1"/>
  <c r="AH342" i="1"/>
  <c r="AI342" i="1"/>
  <c r="AJ342" i="1"/>
  <c r="AK342" i="1"/>
  <c r="AL512" i="1"/>
  <c r="AL342" i="1"/>
  <c r="Y343" i="1"/>
  <c r="Z343" i="1"/>
  <c r="AA343" i="1"/>
  <c r="AB343" i="1"/>
  <c r="AC343" i="1"/>
  <c r="AD343" i="1"/>
  <c r="AE343" i="1"/>
  <c r="AF343" i="1"/>
  <c r="AG513" i="1"/>
  <c r="AG343" i="1"/>
  <c r="AH343" i="1"/>
  <c r="AI343" i="1"/>
  <c r="AJ343" i="1"/>
  <c r="AK343" i="1"/>
  <c r="AL513" i="1"/>
  <c r="AL343" i="1"/>
  <c r="Y344" i="1"/>
  <c r="Z344" i="1"/>
  <c r="AA344" i="1"/>
  <c r="AB344" i="1"/>
  <c r="AC344" i="1"/>
  <c r="AD344" i="1"/>
  <c r="AE344" i="1"/>
  <c r="AF344" i="1"/>
  <c r="AG516" i="1"/>
  <c r="AG344" i="1"/>
  <c r="AH344" i="1"/>
  <c r="AI344" i="1"/>
  <c r="AJ344" i="1"/>
  <c r="AK344" i="1"/>
  <c r="AL516" i="1"/>
  <c r="AL344" i="1"/>
  <c r="Y345" i="1"/>
  <c r="Z345" i="1"/>
  <c r="AA345" i="1"/>
  <c r="AB345" i="1"/>
  <c r="AC345" i="1"/>
  <c r="AD345" i="1"/>
  <c r="AE345" i="1"/>
  <c r="AF345" i="1"/>
  <c r="AG517" i="1"/>
  <c r="AG345" i="1"/>
  <c r="AH345" i="1"/>
  <c r="AI345" i="1"/>
  <c r="AJ345" i="1"/>
  <c r="AK345" i="1"/>
  <c r="AL517" i="1"/>
  <c r="AL345" i="1"/>
  <c r="Y346" i="1"/>
  <c r="Z346" i="1"/>
  <c r="AA346" i="1"/>
  <c r="AB346" i="1"/>
  <c r="AC346" i="1"/>
  <c r="AD346" i="1"/>
  <c r="AE346" i="1"/>
  <c r="AF346" i="1"/>
  <c r="AG518" i="1"/>
  <c r="AG346" i="1"/>
  <c r="AH346" i="1"/>
  <c r="AI346" i="1"/>
  <c r="AJ346" i="1"/>
  <c r="AK346" i="1"/>
  <c r="AL518" i="1"/>
  <c r="AL346" i="1"/>
  <c r="Y347" i="1"/>
  <c r="Z347" i="1"/>
  <c r="AA347" i="1"/>
  <c r="AB347" i="1"/>
  <c r="AC347" i="1"/>
  <c r="AD347" i="1"/>
  <c r="AE347" i="1"/>
  <c r="AF347" i="1"/>
  <c r="AG519" i="1"/>
  <c r="AG347" i="1"/>
  <c r="AH347" i="1"/>
  <c r="AI347" i="1"/>
  <c r="AJ347" i="1"/>
  <c r="AK347" i="1"/>
  <c r="AL519" i="1"/>
  <c r="AL347" i="1"/>
  <c r="Y348" i="1"/>
  <c r="Z348" i="1"/>
  <c r="AA348" i="1"/>
  <c r="AB348" i="1"/>
  <c r="AC348" i="1"/>
  <c r="AD348" i="1"/>
  <c r="AE348" i="1"/>
  <c r="AF348" i="1"/>
  <c r="AG527" i="1"/>
  <c r="AG348" i="1"/>
  <c r="AH348" i="1"/>
  <c r="AI348" i="1"/>
  <c r="AJ348" i="1"/>
  <c r="AK348" i="1"/>
  <c r="AL527" i="1"/>
  <c r="AL348" i="1"/>
  <c r="Y349" i="1"/>
  <c r="Z349" i="1"/>
  <c r="AA349" i="1"/>
  <c r="AB349" i="1"/>
  <c r="AC349" i="1"/>
  <c r="AD349" i="1"/>
  <c r="AE349" i="1"/>
  <c r="AF349" i="1"/>
  <c r="AG528" i="1"/>
  <c r="AG349" i="1"/>
  <c r="AH349" i="1"/>
  <c r="AI349" i="1"/>
  <c r="AJ349" i="1"/>
  <c r="AK349" i="1"/>
  <c r="AL528" i="1"/>
  <c r="AL349" i="1"/>
  <c r="Y350" i="1"/>
  <c r="Z350" i="1"/>
  <c r="AA350" i="1"/>
  <c r="AB350" i="1"/>
  <c r="AC350" i="1"/>
  <c r="AD350" i="1"/>
  <c r="AE350" i="1"/>
  <c r="AF350" i="1"/>
  <c r="AG529" i="1"/>
  <c r="AG350" i="1"/>
  <c r="AH350" i="1"/>
  <c r="AI350" i="1"/>
  <c r="AJ350" i="1"/>
  <c r="AK350" i="1"/>
  <c r="AL529" i="1"/>
  <c r="AL350" i="1"/>
  <c r="Y351" i="1"/>
  <c r="Z351" i="1"/>
  <c r="AA351" i="1"/>
  <c r="AB351" i="1"/>
  <c r="AC351" i="1"/>
  <c r="AD351" i="1"/>
  <c r="AE351" i="1"/>
  <c r="AF351" i="1"/>
  <c r="AG530" i="1"/>
  <c r="AG351" i="1"/>
  <c r="AH351" i="1"/>
  <c r="AI351" i="1"/>
  <c r="AJ351" i="1"/>
  <c r="AK351" i="1"/>
  <c r="AL530" i="1"/>
  <c r="AL351" i="1"/>
  <c r="Y352" i="1"/>
  <c r="Z352" i="1"/>
  <c r="AA352" i="1"/>
  <c r="AB352" i="1"/>
  <c r="AC352" i="1"/>
  <c r="AD352" i="1"/>
  <c r="AE352" i="1"/>
  <c r="AF352" i="1"/>
  <c r="AG531" i="1"/>
  <c r="AG352" i="1"/>
  <c r="AH352" i="1"/>
  <c r="AI352" i="1"/>
  <c r="AJ352" i="1"/>
  <c r="AK352" i="1"/>
  <c r="AL531" i="1"/>
  <c r="AL352" i="1"/>
  <c r="Y353" i="1"/>
  <c r="Z353" i="1"/>
  <c r="AA353" i="1"/>
  <c r="AB353" i="1"/>
  <c r="AC353" i="1"/>
  <c r="AD353" i="1"/>
  <c r="AE353" i="1"/>
  <c r="AF353" i="1"/>
  <c r="AG532" i="1"/>
  <c r="AG353" i="1"/>
  <c r="AH353" i="1"/>
  <c r="AI353" i="1"/>
  <c r="AJ353" i="1"/>
  <c r="AK353" i="1"/>
  <c r="AL532" i="1"/>
  <c r="AL353" i="1"/>
  <c r="Y354" i="1"/>
  <c r="Z354" i="1"/>
  <c r="AA354" i="1"/>
  <c r="AB354" i="1"/>
  <c r="AC354" i="1"/>
  <c r="AD354" i="1"/>
  <c r="AE354" i="1"/>
  <c r="AF354" i="1"/>
  <c r="AG534" i="1"/>
  <c r="AG354" i="1"/>
  <c r="AH354" i="1"/>
  <c r="AI354" i="1"/>
  <c r="AJ354" i="1"/>
  <c r="AK354" i="1"/>
  <c r="AL534" i="1"/>
  <c r="AL354" i="1"/>
  <c r="Y355" i="1"/>
  <c r="Z355" i="1"/>
  <c r="AA355" i="1"/>
  <c r="AB355" i="1"/>
  <c r="AC355" i="1"/>
  <c r="AD355" i="1"/>
  <c r="AE355" i="1"/>
  <c r="AF355" i="1"/>
  <c r="AG535" i="1"/>
  <c r="AG355" i="1"/>
  <c r="AH355" i="1"/>
  <c r="AI355" i="1"/>
  <c r="AJ355" i="1"/>
  <c r="AK355" i="1"/>
  <c r="AL535" i="1"/>
  <c r="AL355" i="1"/>
  <c r="Y356" i="1"/>
  <c r="Z356" i="1"/>
  <c r="AA356" i="1"/>
  <c r="AB356" i="1"/>
  <c r="AC356" i="1"/>
  <c r="AD356" i="1"/>
  <c r="AE356" i="1"/>
  <c r="AF356" i="1"/>
  <c r="AG536" i="1"/>
  <c r="AG356" i="1"/>
  <c r="AH356" i="1"/>
  <c r="AI356" i="1"/>
  <c r="AJ356" i="1"/>
  <c r="AK356" i="1"/>
  <c r="AL536" i="1"/>
  <c r="AL356" i="1"/>
  <c r="Y357" i="1"/>
  <c r="Z357" i="1"/>
  <c r="AA357" i="1"/>
  <c r="AB357" i="1"/>
  <c r="AC357" i="1"/>
  <c r="AD357" i="1"/>
  <c r="AE357" i="1"/>
  <c r="AF357" i="1"/>
  <c r="AG537" i="1"/>
  <c r="AG357" i="1"/>
  <c r="AH357" i="1"/>
  <c r="AI357" i="1"/>
  <c r="AJ357" i="1"/>
  <c r="AK357" i="1"/>
  <c r="AL537" i="1"/>
  <c r="AL357" i="1"/>
  <c r="Y358" i="1"/>
  <c r="Z358" i="1"/>
  <c r="AA358" i="1"/>
  <c r="AB358" i="1"/>
  <c r="AC358" i="1"/>
  <c r="AD358" i="1"/>
  <c r="AE358" i="1"/>
  <c r="AF358" i="1"/>
  <c r="AG538" i="1"/>
  <c r="AG358" i="1"/>
  <c r="AH358" i="1"/>
  <c r="AI358" i="1"/>
  <c r="AJ358" i="1"/>
  <c r="AK358" i="1"/>
  <c r="AL538" i="1"/>
  <c r="AL358" i="1"/>
  <c r="Y359" i="1"/>
  <c r="Z359" i="1"/>
  <c r="AA359" i="1"/>
  <c r="AB359" i="1"/>
  <c r="AC359" i="1"/>
  <c r="AD359" i="1"/>
  <c r="AE359" i="1"/>
  <c r="AF359" i="1"/>
  <c r="AG539" i="1"/>
  <c r="AG359" i="1"/>
  <c r="AH359" i="1"/>
  <c r="AI359" i="1"/>
  <c r="AJ359" i="1"/>
  <c r="AK359" i="1"/>
  <c r="AL539" i="1"/>
  <c r="AL359" i="1"/>
  <c r="Y360" i="1"/>
  <c r="Z360" i="1"/>
  <c r="AA360" i="1"/>
  <c r="AB360" i="1"/>
  <c r="AC360" i="1"/>
  <c r="AD360" i="1"/>
  <c r="AE360" i="1"/>
  <c r="AF360" i="1"/>
  <c r="AG540" i="1"/>
  <c r="AG360" i="1"/>
  <c r="AH360" i="1"/>
  <c r="AI360" i="1"/>
  <c r="AJ360" i="1"/>
  <c r="AK360" i="1"/>
  <c r="AL540" i="1"/>
  <c r="AL360" i="1"/>
  <c r="Y361" i="1"/>
  <c r="Z361" i="1"/>
  <c r="AA361" i="1"/>
  <c r="AB361" i="1"/>
  <c r="AC361" i="1"/>
  <c r="AD361" i="1"/>
  <c r="AE361" i="1"/>
  <c r="AF361" i="1"/>
  <c r="AG541" i="1"/>
  <c r="AG361" i="1"/>
  <c r="AH361" i="1"/>
  <c r="AI361" i="1"/>
  <c r="AJ361" i="1"/>
  <c r="AK361" i="1"/>
  <c r="AL541" i="1"/>
  <c r="AL361" i="1"/>
  <c r="Y362" i="1"/>
  <c r="Z362" i="1"/>
  <c r="AA362" i="1"/>
  <c r="AB362" i="1"/>
  <c r="AC362" i="1"/>
  <c r="AD362" i="1"/>
  <c r="AE362" i="1"/>
  <c r="AF362" i="1"/>
  <c r="AG542" i="1"/>
  <c r="AG362" i="1"/>
  <c r="AH362" i="1"/>
  <c r="AI362" i="1"/>
  <c r="AJ362" i="1"/>
  <c r="AK362" i="1"/>
  <c r="AL542" i="1"/>
  <c r="AL362" i="1"/>
  <c r="Y363" i="1"/>
  <c r="Z363" i="1"/>
  <c r="AA363" i="1"/>
  <c r="AB363" i="1"/>
  <c r="AC363" i="1"/>
  <c r="AD363" i="1"/>
  <c r="AE363" i="1"/>
  <c r="AF363" i="1"/>
  <c r="AG543" i="1"/>
  <c r="AG363" i="1"/>
  <c r="AH363" i="1"/>
  <c r="AI363" i="1"/>
  <c r="AJ363" i="1"/>
  <c r="AK363" i="1"/>
  <c r="AL543" i="1"/>
  <c r="AL363" i="1"/>
  <c r="Y364" i="1"/>
  <c r="Z364" i="1"/>
  <c r="AA364" i="1"/>
  <c r="AB364" i="1"/>
  <c r="AC364" i="1"/>
  <c r="AD364" i="1"/>
  <c r="AE364" i="1"/>
  <c r="AF364" i="1"/>
  <c r="AG544" i="1"/>
  <c r="AG364" i="1"/>
  <c r="AH364" i="1"/>
  <c r="AI364" i="1"/>
  <c r="AJ364" i="1"/>
  <c r="AK364" i="1"/>
  <c r="AL544" i="1"/>
  <c r="AL364" i="1"/>
  <c r="Y365" i="1"/>
  <c r="Z365" i="1"/>
  <c r="AA365" i="1"/>
  <c r="AB365" i="1"/>
  <c r="AC365" i="1"/>
  <c r="AD365" i="1"/>
  <c r="AE365" i="1"/>
  <c r="AF365" i="1"/>
  <c r="AG545" i="1"/>
  <c r="AG365" i="1"/>
  <c r="AH365" i="1"/>
  <c r="AI365" i="1"/>
  <c r="AJ365" i="1"/>
  <c r="AK365" i="1"/>
  <c r="AL545" i="1"/>
  <c r="AL365" i="1"/>
  <c r="Y366" i="1"/>
  <c r="Z366" i="1"/>
  <c r="AA366" i="1"/>
  <c r="AB366" i="1"/>
  <c r="AC366" i="1"/>
  <c r="AD366" i="1"/>
  <c r="AE366" i="1"/>
  <c r="AF366" i="1"/>
  <c r="AG546" i="1"/>
  <c r="AG366" i="1"/>
  <c r="AH366" i="1"/>
  <c r="AI366" i="1"/>
  <c r="AJ366" i="1"/>
  <c r="AK366" i="1"/>
  <c r="AL546" i="1"/>
  <c r="AL366" i="1"/>
  <c r="Y367" i="1"/>
  <c r="Z367" i="1"/>
  <c r="AA367" i="1"/>
  <c r="AB367" i="1"/>
  <c r="AC367" i="1"/>
  <c r="AD367" i="1"/>
  <c r="AE367" i="1"/>
  <c r="AF367" i="1"/>
  <c r="AG547" i="1"/>
  <c r="AG367" i="1"/>
  <c r="AH367" i="1"/>
  <c r="AI367" i="1"/>
  <c r="AJ367" i="1"/>
  <c r="AK367" i="1"/>
  <c r="AL547" i="1"/>
  <c r="AL367" i="1"/>
  <c r="Y368" i="1"/>
  <c r="Z368" i="1"/>
  <c r="AA368" i="1"/>
  <c r="AB368" i="1"/>
  <c r="AC368" i="1"/>
  <c r="AD368" i="1"/>
  <c r="AE368" i="1"/>
  <c r="AF368" i="1"/>
  <c r="AG548" i="1"/>
  <c r="AG368" i="1"/>
  <c r="AH368" i="1"/>
  <c r="AI368" i="1"/>
  <c r="AJ368" i="1"/>
  <c r="AK368" i="1"/>
  <c r="AL548" i="1"/>
  <c r="AL368" i="1"/>
  <c r="Y369" i="1"/>
  <c r="Z369" i="1"/>
  <c r="AA369" i="1"/>
  <c r="AB369" i="1"/>
  <c r="AC369" i="1"/>
  <c r="AD369" i="1"/>
  <c r="AE369" i="1"/>
  <c r="AF369" i="1"/>
  <c r="AG549" i="1"/>
  <c r="AG369" i="1"/>
  <c r="AH369" i="1"/>
  <c r="AI369" i="1"/>
  <c r="AJ369" i="1"/>
  <c r="AK369" i="1"/>
  <c r="AL549" i="1"/>
  <c r="AL369" i="1"/>
  <c r="Y370" i="1"/>
  <c r="Z370" i="1"/>
  <c r="AA370" i="1"/>
  <c r="AB370" i="1"/>
  <c r="AC370" i="1"/>
  <c r="AD370" i="1"/>
  <c r="AE370" i="1"/>
  <c r="AF370" i="1"/>
  <c r="AG550" i="1"/>
  <c r="AG370" i="1"/>
  <c r="AH370" i="1"/>
  <c r="AI370" i="1"/>
  <c r="AJ370" i="1"/>
  <c r="AK370" i="1"/>
  <c r="AL550" i="1"/>
  <c r="AL370" i="1"/>
  <c r="Y371" i="1"/>
  <c r="Z371" i="1"/>
  <c r="AA371" i="1"/>
  <c r="AB371" i="1"/>
  <c r="AC371" i="1"/>
  <c r="AD371" i="1"/>
  <c r="AE371" i="1"/>
  <c r="AF371" i="1"/>
  <c r="AG551" i="1"/>
  <c r="AG371" i="1"/>
  <c r="AH371" i="1"/>
  <c r="AI371" i="1"/>
  <c r="AJ371" i="1"/>
  <c r="AK371" i="1"/>
  <c r="AL551" i="1"/>
  <c r="AL371" i="1"/>
  <c r="Y372" i="1"/>
  <c r="Z372" i="1"/>
  <c r="AA372" i="1"/>
  <c r="AB372" i="1"/>
  <c r="AC372" i="1"/>
  <c r="AD372" i="1"/>
  <c r="AE372" i="1"/>
  <c r="AF372" i="1"/>
  <c r="AG552" i="1"/>
  <c r="AG372" i="1"/>
  <c r="AH372" i="1"/>
  <c r="AI372" i="1"/>
  <c r="AJ372" i="1"/>
  <c r="AK372" i="1"/>
  <c r="AL552" i="1"/>
  <c r="AL372" i="1"/>
  <c r="Y373" i="1"/>
  <c r="Z373" i="1"/>
  <c r="AA373" i="1"/>
  <c r="AB373" i="1"/>
  <c r="AC373" i="1"/>
  <c r="AD373" i="1"/>
  <c r="AE373" i="1"/>
  <c r="AF373" i="1"/>
  <c r="AG563" i="1"/>
  <c r="AG373" i="1"/>
  <c r="AH373" i="1"/>
  <c r="AI373" i="1"/>
  <c r="AJ373" i="1"/>
  <c r="AK373" i="1"/>
  <c r="AL563" i="1"/>
  <c r="AL373" i="1"/>
  <c r="Y374" i="1"/>
  <c r="Z374" i="1"/>
  <c r="AA374" i="1"/>
  <c r="AB374" i="1"/>
  <c r="AC374" i="1"/>
  <c r="AD374" i="1"/>
  <c r="AE374" i="1"/>
  <c r="AF374" i="1"/>
  <c r="AG568" i="1"/>
  <c r="AG374" i="1"/>
  <c r="AH374" i="1"/>
  <c r="AI374" i="1"/>
  <c r="AJ374" i="1"/>
  <c r="AK374" i="1"/>
  <c r="AL568" i="1"/>
  <c r="AL374" i="1"/>
  <c r="Y375" i="1"/>
  <c r="Z375" i="1"/>
  <c r="AA375" i="1"/>
  <c r="AB375" i="1"/>
  <c r="AC375" i="1"/>
  <c r="AD375" i="1"/>
  <c r="AE375" i="1"/>
  <c r="AF375" i="1"/>
  <c r="AG573" i="1"/>
  <c r="AG375" i="1"/>
  <c r="AH375" i="1"/>
  <c r="AI375" i="1"/>
  <c r="AJ375" i="1"/>
  <c r="AK375" i="1"/>
  <c r="AL573" i="1"/>
  <c r="AL375" i="1"/>
  <c r="Y376" i="1"/>
  <c r="Z376" i="1"/>
  <c r="AA376" i="1"/>
  <c r="AB376" i="1"/>
  <c r="AC376" i="1"/>
  <c r="AD376" i="1"/>
  <c r="AE376" i="1"/>
  <c r="AF376" i="1"/>
  <c r="AG578" i="1"/>
  <c r="AG376" i="1"/>
  <c r="AH376" i="1"/>
  <c r="AI376" i="1"/>
  <c r="AJ376" i="1"/>
  <c r="AK376" i="1"/>
  <c r="AL578" i="1"/>
  <c r="AL376" i="1"/>
  <c r="Y377" i="1"/>
  <c r="Z377" i="1"/>
  <c r="AA377" i="1"/>
  <c r="AB377" i="1"/>
  <c r="AC377" i="1"/>
  <c r="AD377" i="1"/>
  <c r="AE377" i="1"/>
  <c r="AF377" i="1"/>
  <c r="AG579" i="1"/>
  <c r="AG377" i="1"/>
  <c r="AH377" i="1"/>
  <c r="AI377" i="1"/>
  <c r="AJ377" i="1"/>
  <c r="AK377" i="1"/>
  <c r="AL579" i="1"/>
  <c r="AL377" i="1"/>
  <c r="Y378" i="1"/>
  <c r="Z378" i="1"/>
  <c r="AA378" i="1"/>
  <c r="AB378" i="1"/>
  <c r="AC378" i="1"/>
  <c r="AD378" i="1"/>
  <c r="AE378" i="1"/>
  <c r="AF378" i="1"/>
  <c r="AG378" i="1"/>
  <c r="AH378" i="1"/>
  <c r="AI378" i="1"/>
  <c r="AJ378" i="1"/>
  <c r="AK378" i="1"/>
  <c r="Y379" i="1"/>
  <c r="Z379" i="1"/>
  <c r="AA379" i="1"/>
  <c r="AB379" i="1"/>
  <c r="AC379" i="1"/>
  <c r="AD379" i="1"/>
  <c r="AE379" i="1"/>
  <c r="AF379" i="1"/>
  <c r="AG379" i="1"/>
  <c r="AH379" i="1"/>
  <c r="AI379" i="1"/>
  <c r="AJ379" i="1"/>
  <c r="AK379" i="1"/>
  <c r="Y380" i="1"/>
  <c r="Z380" i="1"/>
  <c r="AA380" i="1"/>
  <c r="AB380" i="1"/>
  <c r="AC380" i="1"/>
  <c r="AD380" i="1"/>
  <c r="AE380" i="1"/>
  <c r="AF380" i="1"/>
  <c r="AG380" i="1"/>
  <c r="AH380" i="1"/>
  <c r="AI380" i="1"/>
  <c r="AJ380" i="1"/>
  <c r="AK380" i="1"/>
  <c r="Y381" i="1"/>
  <c r="Z381" i="1"/>
  <c r="AA381" i="1"/>
  <c r="AB381" i="1"/>
  <c r="AC381" i="1"/>
  <c r="AD381" i="1"/>
  <c r="AE381" i="1"/>
  <c r="AF381" i="1"/>
  <c r="AG381" i="1"/>
  <c r="AH381" i="1"/>
  <c r="AI381" i="1"/>
  <c r="AJ381" i="1"/>
  <c r="AK381" i="1"/>
  <c r="Y382" i="1"/>
  <c r="Z382" i="1"/>
  <c r="AA382" i="1"/>
  <c r="AB382" i="1"/>
  <c r="AC382" i="1"/>
  <c r="AD382" i="1"/>
  <c r="AE382" i="1"/>
  <c r="AF382" i="1"/>
  <c r="AG382" i="1"/>
  <c r="AH382" i="1"/>
  <c r="AI382" i="1"/>
  <c r="AJ382" i="1"/>
  <c r="AK382" i="1"/>
  <c r="Y383" i="1"/>
  <c r="Z383" i="1"/>
  <c r="AA383" i="1"/>
  <c r="AB383" i="1"/>
  <c r="AC383" i="1"/>
  <c r="AD383" i="1"/>
  <c r="AE383" i="1"/>
  <c r="AF383" i="1"/>
  <c r="AG383" i="1"/>
  <c r="AH383" i="1"/>
  <c r="AI383" i="1"/>
  <c r="AJ383" i="1"/>
  <c r="AK383" i="1"/>
  <c r="Y384" i="1"/>
  <c r="Z384" i="1"/>
  <c r="AA384" i="1"/>
  <c r="AB384" i="1"/>
  <c r="AC384" i="1"/>
  <c r="AD384" i="1"/>
  <c r="AE384" i="1"/>
  <c r="AF384" i="1"/>
  <c r="AG384" i="1"/>
  <c r="AH384" i="1"/>
  <c r="AI384" i="1"/>
  <c r="AJ384" i="1"/>
  <c r="AK384" i="1"/>
  <c r="Y385" i="1"/>
  <c r="Z385" i="1"/>
  <c r="AA385" i="1"/>
  <c r="AB385" i="1"/>
  <c r="AC385" i="1"/>
  <c r="AD385" i="1"/>
  <c r="AE385" i="1"/>
  <c r="AF385" i="1"/>
  <c r="AG385" i="1"/>
  <c r="AH385" i="1"/>
  <c r="AI385" i="1"/>
  <c r="AJ385" i="1"/>
  <c r="AK385" i="1"/>
  <c r="Y386" i="1"/>
  <c r="Z386" i="1"/>
  <c r="AA386" i="1"/>
  <c r="AB386" i="1"/>
  <c r="AC386" i="1"/>
  <c r="AD386" i="1"/>
  <c r="AE386" i="1"/>
  <c r="AF386" i="1"/>
  <c r="AG591" i="1"/>
  <c r="AG386" i="1"/>
  <c r="AH386" i="1"/>
  <c r="AI386" i="1"/>
  <c r="AJ386" i="1"/>
  <c r="AK386" i="1"/>
  <c r="AL591" i="1"/>
  <c r="AL386" i="1"/>
  <c r="Y387" i="1"/>
  <c r="Z387" i="1"/>
  <c r="AA387" i="1"/>
  <c r="AB387" i="1"/>
  <c r="AC387" i="1"/>
  <c r="AD387" i="1"/>
  <c r="AE387" i="1"/>
  <c r="AF387" i="1"/>
  <c r="AG593" i="1"/>
  <c r="AG387" i="1"/>
  <c r="AH387" i="1"/>
  <c r="AI387" i="1"/>
  <c r="AJ387" i="1"/>
  <c r="AK387" i="1"/>
  <c r="AL593" i="1"/>
  <c r="AL387" i="1"/>
  <c r="Y388" i="1"/>
  <c r="Z388" i="1"/>
  <c r="AA388" i="1"/>
  <c r="AB388" i="1"/>
  <c r="AC388" i="1"/>
  <c r="AD388" i="1"/>
  <c r="AE388" i="1"/>
  <c r="AF388" i="1"/>
  <c r="AG594" i="1"/>
  <c r="AG388" i="1"/>
  <c r="AH388" i="1"/>
  <c r="AI388" i="1"/>
  <c r="AJ388" i="1"/>
  <c r="AK388" i="1"/>
  <c r="AL594" i="1"/>
  <c r="AL388" i="1"/>
  <c r="Y389" i="1"/>
  <c r="Z389" i="1"/>
  <c r="AA389" i="1"/>
  <c r="AB389" i="1"/>
  <c r="AC389" i="1"/>
  <c r="AD389" i="1"/>
  <c r="AE389" i="1"/>
  <c r="AF389" i="1"/>
  <c r="AG595" i="1"/>
  <c r="AG389" i="1"/>
  <c r="AH389" i="1"/>
  <c r="AI389" i="1"/>
  <c r="AJ389" i="1"/>
  <c r="AK389" i="1"/>
  <c r="AL595" i="1"/>
  <c r="AL389" i="1"/>
  <c r="Y390" i="1"/>
  <c r="Z390" i="1"/>
  <c r="AA390" i="1"/>
  <c r="AB390" i="1"/>
  <c r="AC390" i="1"/>
  <c r="AD390" i="1"/>
  <c r="AE390" i="1"/>
  <c r="AF390" i="1"/>
  <c r="AG596" i="1"/>
  <c r="AG390" i="1"/>
  <c r="AH390" i="1"/>
  <c r="AI390" i="1"/>
  <c r="AJ390" i="1"/>
  <c r="AK390" i="1"/>
  <c r="AL596" i="1"/>
  <c r="AL390" i="1"/>
  <c r="Y391" i="1"/>
  <c r="Z391" i="1"/>
  <c r="AA391" i="1"/>
  <c r="AB391" i="1"/>
  <c r="AC391" i="1"/>
  <c r="AD391" i="1"/>
  <c r="AE391" i="1"/>
  <c r="AF391" i="1"/>
  <c r="AG597" i="1"/>
  <c r="AG391" i="1"/>
  <c r="AH391" i="1"/>
  <c r="AI391" i="1"/>
  <c r="AJ391" i="1"/>
  <c r="AK391" i="1"/>
  <c r="AL597" i="1"/>
  <c r="AL391" i="1"/>
  <c r="Y392" i="1"/>
  <c r="Z392" i="1"/>
  <c r="AA392" i="1"/>
  <c r="AB392" i="1"/>
  <c r="AC392" i="1"/>
  <c r="AD392" i="1"/>
  <c r="AE392" i="1"/>
  <c r="AF392" i="1"/>
  <c r="AG598" i="1"/>
  <c r="AG392" i="1"/>
  <c r="AH392" i="1"/>
  <c r="AI392" i="1"/>
  <c r="AJ392" i="1"/>
  <c r="AK392" i="1"/>
  <c r="AL598" i="1"/>
  <c r="AL392" i="1"/>
  <c r="Y393" i="1"/>
  <c r="Z393" i="1"/>
  <c r="AA393" i="1"/>
  <c r="AB393" i="1"/>
  <c r="AC393" i="1"/>
  <c r="AD393" i="1"/>
  <c r="AE393" i="1"/>
  <c r="AF393" i="1"/>
  <c r="AG599" i="1"/>
  <c r="AG393" i="1"/>
  <c r="AH393" i="1"/>
  <c r="AI393" i="1"/>
  <c r="AJ393" i="1"/>
  <c r="AK393" i="1"/>
  <c r="AL599" i="1"/>
  <c r="AL393" i="1"/>
  <c r="Y394" i="1"/>
  <c r="Z394" i="1"/>
  <c r="AA394" i="1"/>
  <c r="AB394" i="1"/>
  <c r="AC394" i="1"/>
  <c r="AD394" i="1"/>
  <c r="AE394" i="1"/>
  <c r="AF394" i="1"/>
  <c r="AG600" i="1"/>
  <c r="AG394" i="1"/>
  <c r="AH394" i="1"/>
  <c r="AI394" i="1"/>
  <c r="AJ394" i="1"/>
  <c r="AK394" i="1"/>
  <c r="AL600" i="1"/>
  <c r="AL394" i="1"/>
  <c r="Y395" i="1"/>
  <c r="Z395" i="1"/>
  <c r="AA395" i="1"/>
  <c r="AB395" i="1"/>
  <c r="AC395" i="1"/>
  <c r="AD395" i="1"/>
  <c r="AE395" i="1"/>
  <c r="AF395" i="1"/>
  <c r="AG601" i="1"/>
  <c r="AG395" i="1"/>
  <c r="AH395" i="1"/>
  <c r="AI395" i="1"/>
  <c r="AJ395" i="1"/>
  <c r="AK395" i="1"/>
  <c r="AL601" i="1"/>
  <c r="AL395" i="1"/>
  <c r="Y396" i="1"/>
  <c r="Z396" i="1"/>
  <c r="AA396" i="1"/>
  <c r="AB396" i="1"/>
  <c r="AC396" i="1"/>
  <c r="AD396" i="1"/>
  <c r="AE396" i="1"/>
  <c r="AF396" i="1"/>
  <c r="AG602" i="1"/>
  <c r="AG396" i="1"/>
  <c r="AH396" i="1"/>
  <c r="AI396" i="1"/>
  <c r="AJ396" i="1"/>
  <c r="AK396" i="1"/>
  <c r="AL602" i="1"/>
  <c r="AL396" i="1"/>
  <c r="Y397" i="1"/>
  <c r="Z397" i="1"/>
  <c r="AA397" i="1"/>
  <c r="AB397" i="1"/>
  <c r="AC397" i="1"/>
  <c r="AD397" i="1"/>
  <c r="AE397" i="1"/>
  <c r="AF397" i="1"/>
  <c r="AG603" i="1"/>
  <c r="AG397" i="1"/>
  <c r="AH397" i="1"/>
  <c r="AI397" i="1"/>
  <c r="AJ397" i="1"/>
  <c r="AK397" i="1"/>
  <c r="AL603" i="1"/>
  <c r="AL397" i="1"/>
  <c r="Y398" i="1"/>
  <c r="Z398" i="1"/>
  <c r="AA398" i="1"/>
  <c r="AB398" i="1"/>
  <c r="AC398" i="1"/>
  <c r="AD398" i="1"/>
  <c r="AE398" i="1"/>
  <c r="AF398" i="1"/>
  <c r="AG604" i="1"/>
  <c r="AG398" i="1"/>
  <c r="AH398" i="1"/>
  <c r="AI398" i="1"/>
  <c r="AJ398" i="1"/>
  <c r="AK398" i="1"/>
  <c r="AL604" i="1"/>
  <c r="AL398" i="1"/>
  <c r="Y399" i="1"/>
  <c r="Z399" i="1"/>
  <c r="AA399" i="1"/>
  <c r="AB399" i="1"/>
  <c r="AC399" i="1"/>
  <c r="AD399" i="1"/>
  <c r="AE399" i="1"/>
  <c r="AF399" i="1"/>
  <c r="AG606" i="1"/>
  <c r="AG399" i="1"/>
  <c r="AH399" i="1"/>
  <c r="AI399" i="1"/>
  <c r="AJ399" i="1"/>
  <c r="AK399" i="1"/>
  <c r="AL606" i="1"/>
  <c r="AL399" i="1"/>
  <c r="Y400" i="1"/>
  <c r="Z400" i="1"/>
  <c r="AA400" i="1"/>
  <c r="AB400" i="1"/>
  <c r="AC400" i="1"/>
  <c r="AD400" i="1"/>
  <c r="AE400" i="1"/>
  <c r="AF400" i="1"/>
  <c r="AG607" i="1"/>
  <c r="AG400" i="1"/>
  <c r="AH400" i="1"/>
  <c r="AI400" i="1"/>
  <c r="AJ400" i="1"/>
  <c r="AK400" i="1"/>
  <c r="AL607" i="1"/>
  <c r="AL400" i="1"/>
  <c r="Y401" i="1"/>
  <c r="Z401" i="1"/>
  <c r="AA401" i="1"/>
  <c r="AB401" i="1"/>
  <c r="AC401" i="1"/>
  <c r="AD401" i="1"/>
  <c r="AE401" i="1"/>
  <c r="AF401" i="1"/>
  <c r="AG608" i="1"/>
  <c r="AG401" i="1"/>
  <c r="AH401" i="1"/>
  <c r="AI401" i="1"/>
  <c r="AJ401" i="1"/>
  <c r="AK401" i="1"/>
  <c r="AL608" i="1"/>
  <c r="AL401" i="1"/>
  <c r="Y402" i="1"/>
  <c r="Z402" i="1"/>
  <c r="AA402" i="1"/>
  <c r="AB402" i="1"/>
  <c r="AC402" i="1"/>
  <c r="AD402" i="1"/>
  <c r="AE402" i="1"/>
  <c r="AF402" i="1"/>
  <c r="AG611" i="1"/>
  <c r="AG402" i="1"/>
  <c r="AH402" i="1"/>
  <c r="AI402" i="1"/>
  <c r="AJ402" i="1"/>
  <c r="AK402" i="1"/>
  <c r="AL611" i="1"/>
  <c r="AL402" i="1"/>
  <c r="Y403" i="1"/>
  <c r="Z403" i="1"/>
  <c r="AA403" i="1"/>
  <c r="AB403" i="1"/>
  <c r="AC403" i="1"/>
  <c r="AD403" i="1"/>
  <c r="AE403" i="1"/>
  <c r="AF403" i="1"/>
  <c r="AG612" i="1"/>
  <c r="AG403" i="1"/>
  <c r="AH403" i="1"/>
  <c r="AI403" i="1"/>
  <c r="AJ403" i="1"/>
  <c r="AK403" i="1"/>
  <c r="AL612" i="1"/>
  <c r="AL403" i="1"/>
  <c r="Y404" i="1"/>
  <c r="Z404" i="1"/>
  <c r="AA404" i="1"/>
  <c r="AB404" i="1"/>
  <c r="AC404" i="1"/>
  <c r="AD404" i="1"/>
  <c r="AE404" i="1"/>
  <c r="AF404" i="1"/>
  <c r="AG613" i="1"/>
  <c r="AG404" i="1"/>
  <c r="AH404" i="1"/>
  <c r="AI404" i="1"/>
  <c r="AJ404" i="1"/>
  <c r="AK404" i="1"/>
  <c r="AL613" i="1"/>
  <c r="AL404" i="1"/>
  <c r="Y405" i="1"/>
  <c r="Z405" i="1"/>
  <c r="AA405" i="1"/>
  <c r="AB405" i="1"/>
  <c r="AC405" i="1"/>
  <c r="AD405" i="1"/>
  <c r="AE405" i="1"/>
  <c r="AF405" i="1"/>
  <c r="AG623" i="1"/>
  <c r="AG405" i="1"/>
  <c r="AH405" i="1"/>
  <c r="AI405" i="1"/>
  <c r="AJ405" i="1"/>
  <c r="AK405" i="1"/>
  <c r="AL623" i="1"/>
  <c r="AL405" i="1"/>
  <c r="Y406" i="1"/>
  <c r="Z406" i="1"/>
  <c r="AA406" i="1"/>
  <c r="AB406" i="1"/>
  <c r="AC406" i="1"/>
  <c r="AD406" i="1"/>
  <c r="AE406" i="1"/>
  <c r="AF406" i="1"/>
  <c r="AG624" i="1"/>
  <c r="AG406" i="1"/>
  <c r="AH406" i="1"/>
  <c r="AI406" i="1"/>
  <c r="AJ406" i="1"/>
  <c r="AK406" i="1"/>
  <c r="AL624" i="1"/>
  <c r="AL406" i="1"/>
  <c r="Y407" i="1"/>
  <c r="Z407" i="1"/>
  <c r="AA407" i="1"/>
  <c r="AB407" i="1"/>
  <c r="AC407" i="1"/>
  <c r="AD407" i="1"/>
  <c r="AE407" i="1"/>
  <c r="AF407" i="1"/>
  <c r="AG625" i="1"/>
  <c r="AG407" i="1"/>
  <c r="AH407" i="1"/>
  <c r="AI407" i="1"/>
  <c r="AJ407" i="1"/>
  <c r="AK407" i="1"/>
  <c r="AL625" i="1"/>
  <c r="AL407" i="1"/>
  <c r="Y408" i="1"/>
  <c r="Z408" i="1"/>
  <c r="AA408" i="1"/>
  <c r="AB408" i="1"/>
  <c r="AC408" i="1"/>
  <c r="AD408" i="1"/>
  <c r="AE408" i="1"/>
  <c r="AF408" i="1"/>
  <c r="AG626" i="1"/>
  <c r="AG408" i="1"/>
  <c r="AH408" i="1"/>
  <c r="AI408" i="1"/>
  <c r="AJ408" i="1"/>
  <c r="AK408" i="1"/>
  <c r="AL626" i="1"/>
  <c r="AL408" i="1"/>
  <c r="Y409" i="1"/>
  <c r="Z409" i="1"/>
  <c r="AA409" i="1"/>
  <c r="AB409" i="1"/>
  <c r="AC409" i="1"/>
  <c r="AD409" i="1"/>
  <c r="AE409" i="1"/>
  <c r="AF409" i="1"/>
  <c r="AG627" i="1"/>
  <c r="AG409" i="1"/>
  <c r="AH409" i="1"/>
  <c r="AI409" i="1"/>
  <c r="AJ409" i="1"/>
  <c r="AK409" i="1"/>
  <c r="AL627" i="1"/>
  <c r="AL409" i="1"/>
  <c r="Y410" i="1"/>
  <c r="Z410" i="1"/>
  <c r="AA410" i="1"/>
  <c r="AB410" i="1"/>
  <c r="AC410" i="1"/>
  <c r="AD410" i="1"/>
  <c r="AE410" i="1"/>
  <c r="AF410" i="1"/>
  <c r="AG628" i="1"/>
  <c r="AG410" i="1"/>
  <c r="AH410" i="1"/>
  <c r="AI410" i="1"/>
  <c r="AJ410" i="1"/>
  <c r="AK410" i="1"/>
  <c r="AL628" i="1"/>
  <c r="AL410" i="1"/>
  <c r="Y411" i="1"/>
  <c r="Z411" i="1"/>
  <c r="AA411" i="1"/>
  <c r="AB411" i="1"/>
  <c r="AC411" i="1"/>
  <c r="AD411" i="1"/>
  <c r="AE411" i="1"/>
  <c r="AF411" i="1"/>
  <c r="AG629" i="1"/>
  <c r="AG411" i="1"/>
  <c r="AH411" i="1"/>
  <c r="AI411" i="1"/>
  <c r="AJ411" i="1"/>
  <c r="AK411" i="1"/>
  <c r="AL629" i="1"/>
  <c r="AL411" i="1"/>
  <c r="Y412" i="1"/>
  <c r="Z412" i="1"/>
  <c r="AA412" i="1"/>
  <c r="AB412" i="1"/>
  <c r="AC412" i="1"/>
  <c r="AD412" i="1"/>
  <c r="AE412" i="1"/>
  <c r="AF412" i="1"/>
  <c r="AG630" i="1"/>
  <c r="AG412" i="1"/>
  <c r="AH412" i="1"/>
  <c r="AI412" i="1"/>
  <c r="AJ412" i="1"/>
  <c r="AK412" i="1"/>
  <c r="AL630" i="1"/>
  <c r="AL412" i="1"/>
  <c r="Y413" i="1"/>
  <c r="Z413" i="1"/>
  <c r="AA413" i="1"/>
  <c r="AB413" i="1"/>
  <c r="AC413" i="1"/>
  <c r="AD413" i="1"/>
  <c r="AE413" i="1"/>
  <c r="AF413" i="1"/>
  <c r="AG631" i="1"/>
  <c r="AG413" i="1"/>
  <c r="AH413" i="1"/>
  <c r="AI413" i="1"/>
  <c r="AJ413" i="1"/>
  <c r="AK413" i="1"/>
  <c r="AL631" i="1"/>
  <c r="AL413" i="1"/>
  <c r="Y414" i="1"/>
  <c r="Z414" i="1"/>
  <c r="AA414" i="1"/>
  <c r="AB414" i="1"/>
  <c r="AC414" i="1"/>
  <c r="AD414" i="1"/>
  <c r="AE414" i="1"/>
  <c r="AF414" i="1"/>
  <c r="AG632" i="1"/>
  <c r="AG414" i="1"/>
  <c r="AH414" i="1"/>
  <c r="AI414" i="1"/>
  <c r="AJ414" i="1"/>
  <c r="AK414" i="1"/>
  <c r="AL632" i="1"/>
  <c r="AL414" i="1"/>
  <c r="Y415" i="1"/>
  <c r="Z415" i="1"/>
  <c r="AA415" i="1"/>
  <c r="AB415" i="1"/>
  <c r="AC415" i="1"/>
  <c r="AD415" i="1"/>
  <c r="AE415" i="1"/>
  <c r="AF415" i="1"/>
  <c r="AG633" i="1"/>
  <c r="AG415" i="1"/>
  <c r="AH415" i="1"/>
  <c r="AI415" i="1"/>
  <c r="AJ415" i="1"/>
  <c r="AK415" i="1"/>
  <c r="AL633" i="1"/>
  <c r="AL415" i="1"/>
  <c r="Y416" i="1"/>
  <c r="Z416" i="1"/>
  <c r="AA416" i="1"/>
  <c r="AB416" i="1"/>
  <c r="AC416" i="1"/>
  <c r="AD416" i="1"/>
  <c r="AE416" i="1"/>
  <c r="AF416" i="1"/>
  <c r="AG634" i="1"/>
  <c r="AG416" i="1"/>
  <c r="AH416" i="1"/>
  <c r="AI416" i="1"/>
  <c r="AJ416" i="1"/>
  <c r="AK416" i="1"/>
  <c r="AL634" i="1"/>
  <c r="AL416" i="1"/>
  <c r="Y417" i="1"/>
  <c r="Z417" i="1"/>
  <c r="AA417" i="1"/>
  <c r="AB417" i="1"/>
  <c r="AC417" i="1"/>
  <c r="AD417" i="1"/>
  <c r="AE417" i="1"/>
  <c r="AF417" i="1"/>
  <c r="AG635" i="1"/>
  <c r="AG417" i="1"/>
  <c r="AH417" i="1"/>
  <c r="AI417" i="1"/>
  <c r="AJ417" i="1"/>
  <c r="AK417" i="1"/>
  <c r="AL635" i="1"/>
  <c r="AL417" i="1"/>
  <c r="Y418" i="1"/>
  <c r="Z418" i="1"/>
  <c r="AA418" i="1"/>
  <c r="AB418" i="1"/>
  <c r="AC418" i="1"/>
  <c r="AD418" i="1"/>
  <c r="AE418" i="1"/>
  <c r="AF418" i="1"/>
  <c r="AG636" i="1"/>
  <c r="AG418" i="1"/>
  <c r="AH418" i="1"/>
  <c r="AI418" i="1"/>
  <c r="AJ418" i="1"/>
  <c r="AK418" i="1"/>
  <c r="AL636" i="1"/>
  <c r="AL418" i="1"/>
  <c r="Y419" i="1"/>
  <c r="Z419" i="1"/>
  <c r="AA419" i="1"/>
  <c r="AB419" i="1"/>
  <c r="AC419" i="1"/>
  <c r="AD419" i="1"/>
  <c r="AE419" i="1"/>
  <c r="AF419" i="1"/>
  <c r="AG637" i="1"/>
  <c r="AG419" i="1"/>
  <c r="AH419" i="1"/>
  <c r="AI419" i="1"/>
  <c r="AJ419" i="1"/>
  <c r="AK419" i="1"/>
  <c r="AL637" i="1"/>
  <c r="AL419" i="1"/>
  <c r="Y420" i="1"/>
  <c r="Z420" i="1"/>
  <c r="AA420" i="1"/>
  <c r="AB420" i="1"/>
  <c r="AC420" i="1"/>
  <c r="AD420" i="1"/>
  <c r="AE420" i="1"/>
  <c r="AF420" i="1"/>
  <c r="AG638" i="1"/>
  <c r="AG420" i="1"/>
  <c r="AH420" i="1"/>
  <c r="AI420" i="1"/>
  <c r="AJ420" i="1"/>
  <c r="AK420" i="1"/>
  <c r="AL638" i="1"/>
  <c r="AL420" i="1"/>
  <c r="Y421" i="1"/>
  <c r="Z421" i="1"/>
  <c r="AA421" i="1"/>
  <c r="AB421" i="1"/>
  <c r="AC421" i="1"/>
  <c r="AD421" i="1"/>
  <c r="AE421" i="1"/>
  <c r="AF421" i="1"/>
  <c r="AG639" i="1"/>
  <c r="AG421" i="1"/>
  <c r="AH421" i="1"/>
  <c r="AI421" i="1"/>
  <c r="AJ421" i="1"/>
  <c r="AK421" i="1"/>
  <c r="AL639" i="1"/>
  <c r="AL421" i="1"/>
  <c r="Y422" i="1"/>
  <c r="Z422" i="1"/>
  <c r="AA422" i="1"/>
  <c r="AB422" i="1"/>
  <c r="AC422" i="1"/>
  <c r="AD422" i="1"/>
  <c r="AE422" i="1"/>
  <c r="AF422" i="1"/>
  <c r="AG640" i="1"/>
  <c r="AG422" i="1"/>
  <c r="AH422" i="1"/>
  <c r="AI422" i="1"/>
  <c r="AJ422" i="1"/>
  <c r="AK422" i="1"/>
  <c r="AL640" i="1"/>
  <c r="AL422" i="1"/>
  <c r="Y423" i="1"/>
  <c r="Z423" i="1"/>
  <c r="AA423" i="1"/>
  <c r="AB423" i="1"/>
  <c r="AC423" i="1"/>
  <c r="AD423" i="1"/>
  <c r="AE423" i="1"/>
  <c r="AF423" i="1"/>
  <c r="AG641" i="1"/>
  <c r="AG423" i="1"/>
  <c r="AH423" i="1"/>
  <c r="AI423" i="1"/>
  <c r="AJ423" i="1"/>
  <c r="AK423" i="1"/>
  <c r="AL641" i="1"/>
  <c r="AL423" i="1"/>
  <c r="Y424" i="1"/>
  <c r="Z424" i="1"/>
  <c r="AA424" i="1"/>
  <c r="AB424" i="1"/>
  <c r="AC424" i="1"/>
  <c r="AD424" i="1"/>
  <c r="AE424" i="1"/>
  <c r="AF424" i="1"/>
  <c r="AG642" i="1"/>
  <c r="AG424" i="1"/>
  <c r="AH424" i="1"/>
  <c r="AI424" i="1"/>
  <c r="AJ424" i="1"/>
  <c r="AK424" i="1"/>
  <c r="AL642" i="1"/>
  <c r="AL424" i="1"/>
  <c r="Y425" i="1"/>
  <c r="Z425" i="1"/>
  <c r="AA425" i="1"/>
  <c r="AB425" i="1"/>
  <c r="AC425" i="1"/>
  <c r="AD425" i="1"/>
  <c r="AE425" i="1"/>
  <c r="AF425" i="1"/>
  <c r="AG643" i="1"/>
  <c r="AG425" i="1"/>
  <c r="AH425" i="1"/>
  <c r="AI425" i="1"/>
  <c r="AJ425" i="1"/>
  <c r="AK425" i="1"/>
  <c r="AL643" i="1"/>
  <c r="AL425" i="1"/>
  <c r="Y426" i="1"/>
  <c r="Z426" i="1"/>
  <c r="AA426" i="1"/>
  <c r="AB426" i="1"/>
  <c r="AC426" i="1"/>
  <c r="AD426" i="1"/>
  <c r="AE426" i="1"/>
  <c r="AF426" i="1"/>
  <c r="AG644" i="1"/>
  <c r="AG426" i="1"/>
  <c r="AH426" i="1"/>
  <c r="AI426" i="1"/>
  <c r="AJ426" i="1"/>
  <c r="AK426" i="1"/>
  <c r="AL644" i="1"/>
  <c r="AL426" i="1"/>
  <c r="Y427" i="1"/>
  <c r="Z427" i="1"/>
  <c r="AA427" i="1"/>
  <c r="AB427" i="1"/>
  <c r="AC427" i="1"/>
  <c r="AD427" i="1"/>
  <c r="AE427" i="1"/>
  <c r="AF427" i="1"/>
  <c r="AG645" i="1"/>
  <c r="AG427" i="1"/>
  <c r="AH427" i="1"/>
  <c r="AI427" i="1"/>
  <c r="AJ427" i="1"/>
  <c r="AK427" i="1"/>
  <c r="AL645" i="1"/>
  <c r="AL427" i="1"/>
  <c r="Y428" i="1"/>
  <c r="Z428" i="1"/>
  <c r="AA428" i="1"/>
  <c r="AB428" i="1"/>
  <c r="AC428" i="1"/>
  <c r="AD428" i="1"/>
  <c r="AE428" i="1"/>
  <c r="AF428" i="1"/>
  <c r="AG646" i="1"/>
  <c r="AG428" i="1"/>
  <c r="AH428" i="1"/>
  <c r="AI428" i="1"/>
  <c r="AJ428" i="1"/>
  <c r="AK428" i="1"/>
  <c r="AL646" i="1"/>
  <c r="AL428" i="1"/>
  <c r="Y429" i="1"/>
  <c r="Z429" i="1"/>
  <c r="AA429" i="1"/>
  <c r="AB429" i="1"/>
  <c r="AC429" i="1"/>
  <c r="AD429" i="1"/>
  <c r="AE429" i="1"/>
  <c r="AF429" i="1"/>
  <c r="AG647" i="1"/>
  <c r="AG429" i="1"/>
  <c r="AH429" i="1"/>
  <c r="AI429" i="1"/>
  <c r="AJ429" i="1"/>
  <c r="AK429" i="1"/>
  <c r="AL647" i="1"/>
  <c r="AL429" i="1"/>
  <c r="Y430" i="1"/>
  <c r="Z430" i="1"/>
  <c r="AA430" i="1"/>
  <c r="AB430" i="1"/>
  <c r="AC430" i="1"/>
  <c r="AD430" i="1"/>
  <c r="AE430" i="1"/>
  <c r="AF430" i="1"/>
  <c r="AG648" i="1"/>
  <c r="AG430" i="1"/>
  <c r="AH430" i="1"/>
  <c r="AI430" i="1"/>
  <c r="AJ430" i="1"/>
  <c r="AK430" i="1"/>
  <c r="AL648" i="1"/>
  <c r="AL430" i="1"/>
  <c r="Y431" i="1"/>
  <c r="Z431" i="1"/>
  <c r="AA431" i="1"/>
  <c r="AB431" i="1"/>
  <c r="AC431" i="1"/>
  <c r="AD431" i="1"/>
  <c r="AE431" i="1"/>
  <c r="AF431" i="1"/>
  <c r="AG649" i="1"/>
  <c r="AG431" i="1"/>
  <c r="AH431" i="1"/>
  <c r="AI431" i="1"/>
  <c r="AJ431" i="1"/>
  <c r="AK431" i="1"/>
  <c r="AL649" i="1"/>
  <c r="AL431" i="1"/>
  <c r="Y432" i="1"/>
  <c r="Z432" i="1"/>
  <c r="AA432" i="1"/>
  <c r="AB432" i="1"/>
  <c r="AC432" i="1"/>
  <c r="AD432" i="1"/>
  <c r="AE432" i="1"/>
  <c r="AF432" i="1"/>
  <c r="AG650" i="1"/>
  <c r="AG432" i="1"/>
  <c r="AH432" i="1"/>
  <c r="AI432" i="1"/>
  <c r="AJ432" i="1"/>
  <c r="AK432" i="1"/>
  <c r="AL650" i="1"/>
  <c r="AL432" i="1"/>
  <c r="Y433" i="1"/>
  <c r="Z433" i="1"/>
  <c r="AA433" i="1"/>
  <c r="AB433" i="1"/>
  <c r="AC433" i="1"/>
  <c r="AD433" i="1"/>
  <c r="AE433" i="1"/>
  <c r="AF433" i="1"/>
  <c r="AG651" i="1"/>
  <c r="AG433" i="1"/>
  <c r="AH433" i="1"/>
  <c r="AI433" i="1"/>
  <c r="AJ433" i="1"/>
  <c r="AK433" i="1"/>
  <c r="AL651" i="1"/>
  <c r="AL433" i="1"/>
  <c r="Y434" i="1"/>
  <c r="Z434" i="1"/>
  <c r="AA434" i="1"/>
  <c r="AB434" i="1"/>
  <c r="AC434" i="1"/>
  <c r="AD434" i="1"/>
  <c r="AE434" i="1"/>
  <c r="AF434" i="1"/>
  <c r="AG653" i="1"/>
  <c r="AG434" i="1"/>
  <c r="AH434" i="1"/>
  <c r="AI434" i="1"/>
  <c r="AJ434" i="1"/>
  <c r="AK434" i="1"/>
  <c r="AL653" i="1"/>
  <c r="AL434" i="1"/>
  <c r="Y435" i="1"/>
  <c r="Z435" i="1"/>
  <c r="AA435" i="1"/>
  <c r="AB435" i="1"/>
  <c r="AC435" i="1"/>
  <c r="AD435" i="1"/>
  <c r="AE435" i="1"/>
  <c r="AF435" i="1"/>
  <c r="AG654" i="1"/>
  <c r="AG435" i="1"/>
  <c r="AH435" i="1"/>
  <c r="AI435" i="1"/>
  <c r="AJ435" i="1"/>
  <c r="AK435" i="1"/>
  <c r="AL654" i="1"/>
  <c r="AL435" i="1"/>
  <c r="Y436" i="1"/>
  <c r="Z436" i="1"/>
  <c r="AA436" i="1"/>
  <c r="AB436" i="1"/>
  <c r="AC436" i="1"/>
  <c r="AD436" i="1"/>
  <c r="AE436" i="1"/>
  <c r="AF436" i="1"/>
  <c r="AG655" i="1"/>
  <c r="AG436" i="1"/>
  <c r="AH436" i="1"/>
  <c r="AI436" i="1"/>
  <c r="AJ436" i="1"/>
  <c r="AK436" i="1"/>
  <c r="AL655" i="1"/>
  <c r="AL436" i="1"/>
  <c r="Y437" i="1"/>
  <c r="Z437" i="1"/>
  <c r="AA437" i="1"/>
  <c r="AB437" i="1"/>
  <c r="AC437" i="1"/>
  <c r="AD437" i="1"/>
  <c r="AE437" i="1"/>
  <c r="AF437" i="1"/>
  <c r="AG657" i="1"/>
  <c r="AG437" i="1"/>
  <c r="AH437" i="1"/>
  <c r="AI437" i="1"/>
  <c r="AJ437" i="1"/>
  <c r="AK437" i="1"/>
  <c r="AL657" i="1"/>
  <c r="AL437" i="1"/>
  <c r="Y438" i="1"/>
  <c r="Z438" i="1"/>
  <c r="AA438" i="1"/>
  <c r="AB438" i="1"/>
  <c r="AC438" i="1"/>
  <c r="AD438" i="1"/>
  <c r="AE438" i="1"/>
  <c r="AF438" i="1"/>
  <c r="AG438" i="1"/>
  <c r="AH438" i="1"/>
  <c r="AI438" i="1"/>
  <c r="AJ438" i="1"/>
  <c r="AK438" i="1"/>
  <c r="AL438" i="1"/>
  <c r="Y439" i="1"/>
  <c r="Z439" i="1"/>
  <c r="AA439" i="1"/>
  <c r="AB439" i="1"/>
  <c r="AC439" i="1"/>
  <c r="AD439" i="1"/>
  <c r="AE439" i="1"/>
  <c r="AF439" i="1"/>
  <c r="AG679" i="1"/>
  <c r="AG439" i="1"/>
  <c r="AH439" i="1"/>
  <c r="AI439" i="1"/>
  <c r="AJ439" i="1"/>
  <c r="AK439" i="1"/>
  <c r="AL679" i="1"/>
  <c r="AL439" i="1"/>
  <c r="Y440" i="1"/>
  <c r="Z440" i="1"/>
  <c r="AA440" i="1"/>
  <c r="AB440" i="1"/>
  <c r="AC440" i="1"/>
  <c r="AD440" i="1"/>
  <c r="AE440" i="1"/>
  <c r="AF440" i="1"/>
  <c r="AG680" i="1"/>
  <c r="AG440" i="1"/>
  <c r="AH440" i="1"/>
  <c r="AI440" i="1"/>
  <c r="AJ440" i="1"/>
  <c r="AK440" i="1"/>
  <c r="AL680" i="1"/>
  <c r="AL440" i="1"/>
  <c r="Y441" i="1"/>
  <c r="Z441" i="1"/>
  <c r="AA441" i="1"/>
  <c r="AB441" i="1"/>
  <c r="AC441" i="1"/>
  <c r="AD441" i="1"/>
  <c r="AE441" i="1"/>
  <c r="AF441" i="1"/>
  <c r="AG681" i="1"/>
  <c r="AG441" i="1"/>
  <c r="AH441" i="1"/>
  <c r="AI441" i="1"/>
  <c r="AJ441" i="1"/>
  <c r="AK441" i="1"/>
  <c r="AL681" i="1"/>
  <c r="AL441" i="1"/>
  <c r="Y442" i="1"/>
  <c r="Z442" i="1"/>
  <c r="AA442" i="1"/>
  <c r="AB442" i="1"/>
  <c r="AC442" i="1"/>
  <c r="AD442" i="1"/>
  <c r="AE442" i="1"/>
  <c r="AF442" i="1"/>
  <c r="AG683" i="1"/>
  <c r="AG442" i="1"/>
  <c r="AH442" i="1"/>
  <c r="AI442" i="1"/>
  <c r="AJ442" i="1"/>
  <c r="AK442" i="1"/>
  <c r="AL683" i="1"/>
  <c r="AL442" i="1"/>
  <c r="Y443" i="1"/>
  <c r="Z443" i="1"/>
  <c r="AA443" i="1"/>
  <c r="AB443" i="1"/>
  <c r="AC443" i="1"/>
  <c r="AD443" i="1"/>
  <c r="AE443" i="1"/>
  <c r="AF443" i="1"/>
  <c r="AG684" i="1"/>
  <c r="AG443" i="1"/>
  <c r="AH443" i="1"/>
  <c r="AI443" i="1"/>
  <c r="AJ443" i="1"/>
  <c r="AK443" i="1"/>
  <c r="AL684" i="1"/>
  <c r="AL443" i="1"/>
  <c r="Y444" i="1"/>
  <c r="Z444" i="1"/>
  <c r="AA444" i="1"/>
  <c r="AB444" i="1"/>
  <c r="AC444" i="1"/>
  <c r="AD444" i="1"/>
  <c r="AE444" i="1"/>
  <c r="AF444" i="1"/>
  <c r="AG685" i="1"/>
  <c r="AG444" i="1"/>
  <c r="AH444" i="1"/>
  <c r="AI444" i="1"/>
  <c r="AJ444" i="1"/>
  <c r="AK444" i="1"/>
  <c r="AL685" i="1"/>
  <c r="AL444" i="1"/>
  <c r="Y445" i="1"/>
  <c r="Z445" i="1"/>
  <c r="AA445" i="1"/>
  <c r="AB445" i="1"/>
  <c r="AC445" i="1"/>
  <c r="AD445" i="1"/>
  <c r="AE445" i="1"/>
  <c r="AF445" i="1"/>
  <c r="AG687" i="1"/>
  <c r="AG445" i="1"/>
  <c r="AH445" i="1"/>
  <c r="AI445" i="1"/>
  <c r="AJ445" i="1"/>
  <c r="AK445" i="1"/>
  <c r="AL687" i="1"/>
  <c r="AL445" i="1"/>
  <c r="Y446" i="1"/>
  <c r="Z446" i="1"/>
  <c r="AA446" i="1"/>
  <c r="AB446" i="1"/>
  <c r="AC446" i="1"/>
  <c r="AD446" i="1"/>
  <c r="AE446" i="1"/>
  <c r="AF446" i="1"/>
  <c r="AG688" i="1"/>
  <c r="AG446" i="1"/>
  <c r="AH446" i="1"/>
  <c r="AI446" i="1"/>
  <c r="AJ446" i="1"/>
  <c r="AK446" i="1"/>
  <c r="AL688" i="1"/>
  <c r="AL446" i="1"/>
  <c r="Y447" i="1"/>
  <c r="Z447" i="1"/>
  <c r="AA447" i="1"/>
  <c r="AB447" i="1"/>
  <c r="AC447" i="1"/>
  <c r="AD447" i="1"/>
  <c r="AE447" i="1"/>
  <c r="AF447" i="1"/>
  <c r="AG689" i="1"/>
  <c r="AG447" i="1"/>
  <c r="AH447" i="1"/>
  <c r="AI447" i="1"/>
  <c r="AJ447" i="1"/>
  <c r="AK447" i="1"/>
  <c r="AL689" i="1"/>
  <c r="AL447" i="1"/>
  <c r="Y448" i="1"/>
  <c r="Z448" i="1"/>
  <c r="AA448" i="1"/>
  <c r="AB448" i="1"/>
  <c r="AC448" i="1"/>
  <c r="AD448" i="1"/>
  <c r="AE448" i="1"/>
  <c r="AF448" i="1"/>
  <c r="AG690" i="1"/>
  <c r="AG448" i="1"/>
  <c r="AH448" i="1"/>
  <c r="AI448" i="1"/>
  <c r="AJ448" i="1"/>
  <c r="AK448" i="1"/>
  <c r="AL690" i="1"/>
  <c r="AL448" i="1"/>
  <c r="Y449" i="1"/>
  <c r="Z449" i="1"/>
  <c r="AA449" i="1"/>
  <c r="AB449" i="1"/>
  <c r="AC449" i="1"/>
  <c r="AD449" i="1"/>
  <c r="AE449" i="1"/>
  <c r="AF449" i="1"/>
  <c r="AG691" i="1"/>
  <c r="AG449" i="1"/>
  <c r="AH449" i="1"/>
  <c r="AI449" i="1"/>
  <c r="AJ449" i="1"/>
  <c r="AK449" i="1"/>
  <c r="AL691" i="1"/>
  <c r="AL449" i="1"/>
  <c r="Y450" i="1"/>
  <c r="Z450" i="1"/>
  <c r="AA450" i="1"/>
  <c r="AB450" i="1"/>
  <c r="AC450" i="1"/>
  <c r="AD450" i="1"/>
  <c r="AE450" i="1"/>
  <c r="AF450" i="1"/>
  <c r="AG692" i="1"/>
  <c r="AG450" i="1"/>
  <c r="AH450" i="1"/>
  <c r="AI450" i="1"/>
  <c r="AJ450" i="1"/>
  <c r="AK450" i="1"/>
  <c r="AL692" i="1"/>
  <c r="AL450" i="1"/>
  <c r="Y451" i="1"/>
  <c r="Z451" i="1"/>
  <c r="AA451" i="1"/>
  <c r="AB451" i="1"/>
  <c r="AC451" i="1"/>
  <c r="AD451" i="1"/>
  <c r="AE451" i="1"/>
  <c r="AF451" i="1"/>
  <c r="AG693" i="1"/>
  <c r="AG451" i="1"/>
  <c r="AH451" i="1"/>
  <c r="AI451" i="1"/>
  <c r="AJ451" i="1"/>
  <c r="AK451" i="1"/>
  <c r="AL693" i="1"/>
  <c r="AL451" i="1"/>
  <c r="Y452" i="1"/>
  <c r="Z452" i="1"/>
  <c r="AA452" i="1"/>
  <c r="AB452" i="1"/>
  <c r="AC452" i="1"/>
  <c r="AD452" i="1"/>
  <c r="AE452" i="1"/>
  <c r="AF452" i="1"/>
  <c r="AG694" i="1"/>
  <c r="AG452" i="1"/>
  <c r="AH452" i="1"/>
  <c r="AI452" i="1"/>
  <c r="AJ452" i="1"/>
  <c r="AK452" i="1"/>
  <c r="AL694" i="1"/>
  <c r="AL452" i="1"/>
  <c r="Y453" i="1"/>
  <c r="Z453" i="1"/>
  <c r="AA453" i="1"/>
  <c r="AB453" i="1"/>
  <c r="AC453" i="1"/>
  <c r="AD453" i="1"/>
  <c r="AE453" i="1"/>
  <c r="AF453" i="1"/>
  <c r="AG695" i="1"/>
  <c r="AG453" i="1"/>
  <c r="AH453" i="1"/>
  <c r="AI453" i="1"/>
  <c r="AJ453" i="1"/>
  <c r="AK453" i="1"/>
  <c r="AL695" i="1"/>
  <c r="AL453" i="1"/>
  <c r="Y454" i="1"/>
  <c r="Z454" i="1"/>
  <c r="AA454" i="1"/>
  <c r="AB454" i="1"/>
  <c r="AC454" i="1"/>
  <c r="AD454" i="1"/>
  <c r="AE454" i="1"/>
  <c r="AF454" i="1"/>
  <c r="AG696" i="1"/>
  <c r="AG454" i="1"/>
  <c r="AH454" i="1"/>
  <c r="AI454" i="1"/>
  <c r="AJ454" i="1"/>
  <c r="AK454" i="1"/>
  <c r="AL696" i="1"/>
  <c r="AL454" i="1"/>
  <c r="Y455" i="1"/>
  <c r="Z455" i="1"/>
  <c r="AA455" i="1"/>
  <c r="AB455" i="1"/>
  <c r="AC455" i="1"/>
  <c r="AD455" i="1"/>
  <c r="AE455" i="1"/>
  <c r="AF455" i="1"/>
  <c r="AG697" i="1"/>
  <c r="AG455" i="1"/>
  <c r="AH455" i="1"/>
  <c r="AI455" i="1"/>
  <c r="AJ455" i="1"/>
  <c r="AK455" i="1"/>
  <c r="AL697" i="1"/>
  <c r="AL455" i="1"/>
  <c r="Y456" i="1"/>
  <c r="Z456" i="1"/>
  <c r="AA456" i="1"/>
  <c r="AB456" i="1"/>
  <c r="AC456" i="1"/>
  <c r="AD456" i="1"/>
  <c r="AE456" i="1"/>
  <c r="AF456" i="1"/>
  <c r="AG698" i="1"/>
  <c r="AG456" i="1"/>
  <c r="AH456" i="1"/>
  <c r="AI456" i="1"/>
  <c r="AJ456" i="1"/>
  <c r="AK456" i="1"/>
  <c r="AL698" i="1"/>
  <c r="AL456" i="1"/>
  <c r="Y457" i="1"/>
  <c r="Z457" i="1"/>
  <c r="AA457" i="1"/>
  <c r="AB457" i="1"/>
  <c r="AC457" i="1"/>
  <c r="AD457" i="1"/>
  <c r="AE457" i="1"/>
  <c r="AF457" i="1"/>
  <c r="AG699" i="1"/>
  <c r="AG457" i="1"/>
  <c r="AH457" i="1"/>
  <c r="AI457" i="1"/>
  <c r="AJ457" i="1"/>
  <c r="AK457" i="1"/>
  <c r="AL699" i="1"/>
  <c r="AL457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321" i="1"/>
  <c r="Y312" i="1"/>
  <c r="Z312" i="1"/>
  <c r="AA312" i="1"/>
  <c r="AB312" i="1"/>
  <c r="AC312" i="1"/>
  <c r="AD312" i="1"/>
  <c r="AE312" i="1"/>
  <c r="AF312" i="1"/>
  <c r="AG669" i="1"/>
  <c r="AG312" i="1"/>
  <c r="AH312" i="1"/>
  <c r="AI312" i="1"/>
  <c r="AJ312" i="1"/>
  <c r="AK312" i="1"/>
  <c r="AL669" i="1"/>
  <c r="AL312" i="1"/>
  <c r="Y313" i="1"/>
  <c r="Z313" i="1"/>
  <c r="AA313" i="1"/>
  <c r="AB313" i="1"/>
  <c r="AC313" i="1"/>
  <c r="AD313" i="1"/>
  <c r="AE313" i="1"/>
  <c r="AF313" i="1"/>
  <c r="AG675" i="1"/>
  <c r="AG313" i="1"/>
  <c r="AH313" i="1"/>
  <c r="AI313" i="1"/>
  <c r="AJ313" i="1"/>
  <c r="AK313" i="1"/>
  <c r="AL675" i="1"/>
  <c r="AL313" i="1"/>
  <c r="X313" i="1"/>
  <c r="X312" i="1"/>
  <c r="Y301" i="1"/>
  <c r="Z301" i="1"/>
  <c r="AA301" i="1"/>
  <c r="AB301" i="1"/>
  <c r="AC301" i="1"/>
  <c r="AD301" i="1"/>
  <c r="AE301" i="1"/>
  <c r="AF301" i="1"/>
  <c r="AG561" i="1"/>
  <c r="AG301" i="1"/>
  <c r="AH301" i="1"/>
  <c r="AI301" i="1"/>
  <c r="AJ301" i="1"/>
  <c r="AK301" i="1"/>
  <c r="AL561" i="1"/>
  <c r="AL301" i="1"/>
  <c r="Y302" i="1"/>
  <c r="Z302" i="1"/>
  <c r="AA302" i="1"/>
  <c r="AB302" i="1"/>
  <c r="AC302" i="1"/>
  <c r="AD302" i="1"/>
  <c r="AE302" i="1"/>
  <c r="AF302" i="1"/>
  <c r="AG566" i="1"/>
  <c r="AG302" i="1"/>
  <c r="AH302" i="1"/>
  <c r="AI302" i="1"/>
  <c r="AJ302" i="1"/>
  <c r="AK302" i="1"/>
  <c r="AL566" i="1"/>
  <c r="AL302" i="1"/>
  <c r="Y303" i="1"/>
  <c r="Z303" i="1"/>
  <c r="AA303" i="1"/>
  <c r="AB303" i="1"/>
  <c r="AC303" i="1"/>
  <c r="AD303" i="1"/>
  <c r="AE303" i="1"/>
  <c r="AF303" i="1"/>
  <c r="AG571" i="1"/>
  <c r="AG303" i="1"/>
  <c r="AH303" i="1"/>
  <c r="AI303" i="1"/>
  <c r="AJ303" i="1"/>
  <c r="AK303" i="1"/>
  <c r="AL571" i="1"/>
  <c r="AL303" i="1"/>
  <c r="Y304" i="1"/>
  <c r="Z304" i="1"/>
  <c r="AA304" i="1"/>
  <c r="AB304" i="1"/>
  <c r="AC304" i="1"/>
  <c r="AD304" i="1"/>
  <c r="AE304" i="1"/>
  <c r="AF304" i="1"/>
  <c r="AG576" i="1"/>
  <c r="AG304" i="1"/>
  <c r="AH304" i="1"/>
  <c r="AI304" i="1"/>
  <c r="AJ304" i="1"/>
  <c r="AK304" i="1"/>
  <c r="AL576" i="1"/>
  <c r="AL304" i="1"/>
  <c r="X302" i="1"/>
  <c r="X303" i="1"/>
  <c r="X304" i="1"/>
  <c r="X301" i="1"/>
  <c r="V450" i="1"/>
  <c r="V451" i="1"/>
  <c r="V452" i="1"/>
  <c r="V453" i="1"/>
  <c r="V454" i="1"/>
  <c r="V455" i="1"/>
  <c r="V456" i="1"/>
  <c r="V457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21" i="1"/>
  <c r="V313" i="1"/>
  <c r="V312" i="1"/>
  <c r="V304" i="1"/>
  <c r="V303" i="1"/>
  <c r="V302" i="1"/>
  <c r="V301" i="1"/>
  <c r="AG108" i="1"/>
  <c r="AL108" i="1"/>
  <c r="AG109" i="1"/>
  <c r="AL109" i="1"/>
  <c r="AG110" i="1"/>
  <c r="AL110" i="1"/>
  <c r="AG111" i="1"/>
  <c r="AL111" i="1"/>
  <c r="AG112" i="1"/>
  <c r="AL112" i="1"/>
  <c r="AG113" i="1"/>
  <c r="AL113" i="1"/>
  <c r="AG114" i="1"/>
  <c r="AL114" i="1"/>
  <c r="Y91" i="1"/>
  <c r="Z91" i="1"/>
  <c r="AA91" i="1"/>
  <c r="AB91" i="1"/>
  <c r="AC91" i="1"/>
  <c r="AD91" i="1"/>
  <c r="AE91" i="1"/>
  <c r="AF91" i="1"/>
  <c r="AG222" i="1"/>
  <c r="AG91" i="1"/>
  <c r="AH91" i="1"/>
  <c r="AI91" i="1"/>
  <c r="AJ91" i="1"/>
  <c r="AK91" i="1"/>
  <c r="AL222" i="1"/>
  <c r="AL91" i="1"/>
  <c r="X91" i="1"/>
  <c r="Y83" i="1"/>
  <c r="Z83" i="1"/>
  <c r="AA83" i="1"/>
  <c r="AB83" i="1"/>
  <c r="AC83" i="1"/>
  <c r="AD83" i="1"/>
  <c r="AE83" i="1"/>
  <c r="AF83" i="1"/>
  <c r="AG205" i="1"/>
  <c r="AG83" i="1"/>
  <c r="AH83" i="1"/>
  <c r="AI83" i="1"/>
  <c r="AJ83" i="1"/>
  <c r="AK83" i="1"/>
  <c r="AL205" i="1"/>
  <c r="AL83" i="1"/>
  <c r="X83" i="1"/>
  <c r="Y75" i="1"/>
  <c r="Z75" i="1"/>
  <c r="AA75" i="1"/>
  <c r="AB75" i="1"/>
  <c r="AC75" i="1"/>
  <c r="AD75" i="1"/>
  <c r="AE75" i="1"/>
  <c r="AF75" i="1"/>
  <c r="AG103" i="1"/>
  <c r="AG75" i="1"/>
  <c r="AH75" i="1"/>
  <c r="AI75" i="1"/>
  <c r="AJ75" i="1"/>
  <c r="AK75" i="1"/>
  <c r="AL103" i="1"/>
  <c r="AL75" i="1"/>
  <c r="X75" i="1"/>
  <c r="Y53" i="1"/>
  <c r="Z53" i="1"/>
  <c r="AA53" i="1"/>
  <c r="AB53" i="1"/>
  <c r="AC53" i="1"/>
  <c r="AD53" i="1"/>
  <c r="AE53" i="1"/>
  <c r="AF53" i="1"/>
  <c r="AG159" i="1"/>
  <c r="AG53" i="1"/>
  <c r="AH53" i="1"/>
  <c r="AI53" i="1"/>
  <c r="AJ53" i="1"/>
  <c r="AK53" i="1"/>
  <c r="AL159" i="1"/>
  <c r="AL53" i="1"/>
  <c r="Y54" i="1"/>
  <c r="Z54" i="1"/>
  <c r="AA54" i="1"/>
  <c r="AB54" i="1"/>
  <c r="AC54" i="1"/>
  <c r="AD54" i="1"/>
  <c r="AE54" i="1"/>
  <c r="AF54" i="1"/>
  <c r="AG161" i="1"/>
  <c r="AG54" i="1"/>
  <c r="AH54" i="1"/>
  <c r="AI54" i="1"/>
  <c r="AJ54" i="1"/>
  <c r="AK54" i="1"/>
  <c r="AL161" i="1"/>
  <c r="AL28" i="1"/>
  <c r="Y55" i="1"/>
  <c r="Z55" i="1"/>
  <c r="AA55" i="1"/>
  <c r="AB55" i="1"/>
  <c r="AC55" i="1"/>
  <c r="AD55" i="1"/>
  <c r="AE55" i="1"/>
  <c r="AF55" i="1"/>
  <c r="AG163" i="1"/>
  <c r="AG55" i="1"/>
  <c r="AH55" i="1"/>
  <c r="AI55" i="1"/>
  <c r="AJ55" i="1"/>
  <c r="AK55" i="1"/>
  <c r="AL163" i="1"/>
  <c r="AL29" i="1"/>
  <c r="Y56" i="1"/>
  <c r="Z56" i="1"/>
  <c r="AA56" i="1"/>
  <c r="AB56" i="1"/>
  <c r="AC56" i="1"/>
  <c r="AD56" i="1"/>
  <c r="AE56" i="1"/>
  <c r="AF56" i="1"/>
  <c r="AG165" i="1"/>
  <c r="AG56" i="1"/>
  <c r="AH56" i="1"/>
  <c r="AI56" i="1"/>
  <c r="AJ56" i="1"/>
  <c r="AK56" i="1"/>
  <c r="AL165" i="1"/>
  <c r="AL56" i="1"/>
  <c r="Y57" i="1"/>
  <c r="Z57" i="1"/>
  <c r="AA57" i="1"/>
  <c r="AB57" i="1"/>
  <c r="AC57" i="1"/>
  <c r="AD57" i="1"/>
  <c r="AE57" i="1"/>
  <c r="AF57" i="1"/>
  <c r="AG167" i="1"/>
  <c r="AG57" i="1"/>
  <c r="AH57" i="1"/>
  <c r="AI57" i="1"/>
  <c r="AJ57" i="1"/>
  <c r="AK57" i="1"/>
  <c r="AL167" i="1"/>
  <c r="AL57" i="1"/>
  <c r="Y58" i="1"/>
  <c r="Z58" i="1"/>
  <c r="AA58" i="1"/>
  <c r="AB58" i="1"/>
  <c r="AC58" i="1"/>
  <c r="AD58" i="1"/>
  <c r="AE58" i="1"/>
  <c r="AF58" i="1"/>
  <c r="AG169" i="1"/>
  <c r="AG58" i="1"/>
  <c r="AH58" i="1"/>
  <c r="AI58" i="1"/>
  <c r="AJ58" i="1"/>
  <c r="AK58" i="1"/>
  <c r="AL169" i="1"/>
  <c r="AL32" i="1"/>
  <c r="Y59" i="1"/>
  <c r="Z59" i="1"/>
  <c r="AA59" i="1"/>
  <c r="AB59" i="1"/>
  <c r="AC59" i="1"/>
  <c r="AD59" i="1"/>
  <c r="AE59" i="1"/>
  <c r="AF59" i="1"/>
  <c r="AG171" i="1"/>
  <c r="AG59" i="1"/>
  <c r="AH59" i="1"/>
  <c r="AI59" i="1"/>
  <c r="AJ59" i="1"/>
  <c r="AK59" i="1"/>
  <c r="AL171" i="1"/>
  <c r="AL33" i="1"/>
  <c r="Y60" i="1"/>
  <c r="Z60" i="1"/>
  <c r="AA60" i="1"/>
  <c r="AB60" i="1"/>
  <c r="AC60" i="1"/>
  <c r="AD60" i="1"/>
  <c r="AE60" i="1"/>
  <c r="AF60" i="1"/>
  <c r="AG173" i="1"/>
  <c r="AG60" i="1"/>
  <c r="AH60" i="1"/>
  <c r="AI60" i="1"/>
  <c r="AJ60" i="1"/>
  <c r="AK60" i="1"/>
  <c r="AL173" i="1"/>
  <c r="AL60" i="1"/>
  <c r="Y61" i="1"/>
  <c r="Z61" i="1"/>
  <c r="AA61" i="1"/>
  <c r="AB61" i="1"/>
  <c r="AC61" i="1"/>
  <c r="AD61" i="1"/>
  <c r="AE61" i="1"/>
  <c r="AF61" i="1"/>
  <c r="AG176" i="1"/>
  <c r="AG61" i="1"/>
  <c r="AH61" i="1"/>
  <c r="AI61" i="1"/>
  <c r="AJ61" i="1"/>
  <c r="AK61" i="1"/>
  <c r="AL176" i="1"/>
  <c r="AL61" i="1"/>
  <c r="Y62" i="1"/>
  <c r="Z62" i="1"/>
  <c r="AA62" i="1"/>
  <c r="AB62" i="1"/>
  <c r="AC62" i="1"/>
  <c r="AD62" i="1"/>
  <c r="AE62" i="1"/>
  <c r="AF62" i="1"/>
  <c r="AG178" i="1"/>
  <c r="AG62" i="1"/>
  <c r="AH62" i="1"/>
  <c r="AI62" i="1"/>
  <c r="AJ62" i="1"/>
  <c r="AK62" i="1"/>
  <c r="AL178" i="1"/>
  <c r="AL36" i="1"/>
  <c r="Y63" i="1"/>
  <c r="Z63" i="1"/>
  <c r="AA63" i="1"/>
  <c r="AB63" i="1"/>
  <c r="AC63" i="1"/>
  <c r="AD63" i="1"/>
  <c r="AE63" i="1"/>
  <c r="AF63" i="1"/>
  <c r="AG180" i="1"/>
  <c r="AG63" i="1"/>
  <c r="AH63" i="1"/>
  <c r="AI63" i="1"/>
  <c r="AJ63" i="1"/>
  <c r="AK63" i="1"/>
  <c r="AL180" i="1"/>
  <c r="AL63" i="1"/>
  <c r="Y64" i="1"/>
  <c r="Z64" i="1"/>
  <c r="AA64" i="1"/>
  <c r="AB64" i="1"/>
  <c r="AC64" i="1"/>
  <c r="AD64" i="1"/>
  <c r="AE64" i="1"/>
  <c r="AF64" i="1"/>
  <c r="AG182" i="1"/>
  <c r="AG64" i="1"/>
  <c r="AH64" i="1"/>
  <c r="AI64" i="1"/>
  <c r="AJ64" i="1"/>
  <c r="AK64" i="1"/>
  <c r="AL182" i="1"/>
  <c r="AL64" i="1"/>
  <c r="Y65" i="1"/>
  <c r="Z65" i="1"/>
  <c r="AA65" i="1"/>
  <c r="AB65" i="1"/>
  <c r="AC65" i="1"/>
  <c r="AD65" i="1"/>
  <c r="AE65" i="1"/>
  <c r="AF65" i="1"/>
  <c r="AG184" i="1"/>
  <c r="AG65" i="1"/>
  <c r="AH65" i="1"/>
  <c r="AI65" i="1"/>
  <c r="AJ65" i="1"/>
  <c r="AK65" i="1"/>
  <c r="AL184" i="1"/>
  <c r="AL65" i="1"/>
  <c r="Y66" i="1"/>
  <c r="Z66" i="1"/>
  <c r="AA66" i="1"/>
  <c r="AB66" i="1"/>
  <c r="AC66" i="1"/>
  <c r="AD66" i="1"/>
  <c r="AE66" i="1"/>
  <c r="AF66" i="1"/>
  <c r="AG186" i="1"/>
  <c r="AG66" i="1"/>
  <c r="AH66" i="1"/>
  <c r="AI66" i="1"/>
  <c r="AJ66" i="1"/>
  <c r="AK66" i="1"/>
  <c r="AL186" i="1"/>
  <c r="AL40" i="1"/>
  <c r="Y67" i="1"/>
  <c r="Z67" i="1"/>
  <c r="AA67" i="1"/>
  <c r="AB67" i="1"/>
  <c r="AC67" i="1"/>
  <c r="AD67" i="1"/>
  <c r="AE67" i="1"/>
  <c r="AF67" i="1"/>
  <c r="AG188" i="1"/>
  <c r="AG67" i="1"/>
  <c r="AH67" i="1"/>
  <c r="AI67" i="1"/>
  <c r="AJ67" i="1"/>
  <c r="AK67" i="1"/>
  <c r="AL188" i="1"/>
  <c r="AL67" i="1"/>
  <c r="Y68" i="1"/>
  <c r="Z68" i="1"/>
  <c r="AA68" i="1"/>
  <c r="AB68" i="1"/>
  <c r="AC68" i="1"/>
  <c r="AD68" i="1"/>
  <c r="AE68" i="1"/>
  <c r="AF68" i="1"/>
  <c r="AG190" i="1"/>
  <c r="AG68" i="1"/>
  <c r="AH68" i="1"/>
  <c r="AI68" i="1"/>
  <c r="AJ68" i="1"/>
  <c r="AK68" i="1"/>
  <c r="AL190" i="1"/>
  <c r="AL68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53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Y28" i="1"/>
  <c r="Z28" i="1"/>
  <c r="AA28" i="1"/>
  <c r="AB28" i="1"/>
  <c r="AC28" i="1"/>
  <c r="AD28" i="1"/>
  <c r="AE28" i="1"/>
  <c r="AF28" i="1"/>
  <c r="AH28" i="1"/>
  <c r="AI28" i="1"/>
  <c r="AJ28" i="1"/>
  <c r="AK28" i="1"/>
  <c r="Y29" i="1"/>
  <c r="Z29" i="1"/>
  <c r="AA29" i="1"/>
  <c r="AB29" i="1"/>
  <c r="AC29" i="1"/>
  <c r="AD29" i="1"/>
  <c r="AE29" i="1"/>
  <c r="AF29" i="1"/>
  <c r="AH29" i="1"/>
  <c r="AI29" i="1"/>
  <c r="AJ29" i="1"/>
  <c r="AK29" i="1"/>
  <c r="Y30" i="1"/>
  <c r="Z30" i="1"/>
  <c r="AA30" i="1"/>
  <c r="AB30" i="1"/>
  <c r="AC30" i="1"/>
  <c r="AD30" i="1"/>
  <c r="AE30" i="1"/>
  <c r="AF30" i="1"/>
  <c r="AH30" i="1"/>
  <c r="AI30" i="1"/>
  <c r="AJ30" i="1"/>
  <c r="AK30" i="1"/>
  <c r="AL30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Y32" i="1"/>
  <c r="Z32" i="1"/>
  <c r="AA32" i="1"/>
  <c r="AB32" i="1"/>
  <c r="AC32" i="1"/>
  <c r="AD32" i="1"/>
  <c r="AE32" i="1"/>
  <c r="AF32" i="1"/>
  <c r="AH32" i="1"/>
  <c r="AI32" i="1"/>
  <c r="AJ32" i="1"/>
  <c r="AK32" i="1"/>
  <c r="Y33" i="1"/>
  <c r="Z33" i="1"/>
  <c r="AA33" i="1"/>
  <c r="AB33" i="1"/>
  <c r="AC33" i="1"/>
  <c r="AD33" i="1"/>
  <c r="AE33" i="1"/>
  <c r="AF33" i="1"/>
  <c r="AH33" i="1"/>
  <c r="AI33" i="1"/>
  <c r="AJ33" i="1"/>
  <c r="AK33" i="1"/>
  <c r="Y34" i="1"/>
  <c r="Z34" i="1"/>
  <c r="AA34" i="1"/>
  <c r="AB34" i="1"/>
  <c r="AC34" i="1"/>
  <c r="AD34" i="1"/>
  <c r="AE34" i="1"/>
  <c r="AF34" i="1"/>
  <c r="AH34" i="1"/>
  <c r="AI34" i="1"/>
  <c r="AJ34" i="1"/>
  <c r="AK34" i="1"/>
  <c r="AL34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Y36" i="1"/>
  <c r="Z36" i="1"/>
  <c r="AA36" i="1"/>
  <c r="AB36" i="1"/>
  <c r="AC36" i="1"/>
  <c r="AD36" i="1"/>
  <c r="AE36" i="1"/>
  <c r="AF36" i="1"/>
  <c r="AH36" i="1"/>
  <c r="AI36" i="1"/>
  <c r="AJ36" i="1"/>
  <c r="AK36" i="1"/>
  <c r="Y37" i="1"/>
  <c r="Z37" i="1"/>
  <c r="AA37" i="1"/>
  <c r="AB37" i="1"/>
  <c r="AC37" i="1"/>
  <c r="AD37" i="1"/>
  <c r="AE37" i="1"/>
  <c r="AF37" i="1"/>
  <c r="AH37" i="1"/>
  <c r="AI37" i="1"/>
  <c r="AJ37" i="1"/>
  <c r="AK37" i="1"/>
  <c r="AL37" i="1"/>
  <c r="Y38" i="1"/>
  <c r="Z38" i="1"/>
  <c r="AA38" i="1"/>
  <c r="AB38" i="1"/>
  <c r="AC38" i="1"/>
  <c r="AD38" i="1"/>
  <c r="AE38" i="1"/>
  <c r="AF38" i="1"/>
  <c r="AH38" i="1"/>
  <c r="AI38" i="1"/>
  <c r="AJ38" i="1"/>
  <c r="AK38" i="1"/>
  <c r="AL38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Y40" i="1"/>
  <c r="Z40" i="1"/>
  <c r="AA40" i="1"/>
  <c r="AB40" i="1"/>
  <c r="AC40" i="1"/>
  <c r="AD40" i="1"/>
  <c r="AE40" i="1"/>
  <c r="AF40" i="1"/>
  <c r="AH40" i="1"/>
  <c r="AI40" i="1"/>
  <c r="AJ40" i="1"/>
  <c r="AK40" i="1"/>
  <c r="Y41" i="1"/>
  <c r="Z41" i="1"/>
  <c r="AA41" i="1"/>
  <c r="AB41" i="1"/>
  <c r="AC41" i="1"/>
  <c r="AD41" i="1"/>
  <c r="AE41" i="1"/>
  <c r="AF41" i="1"/>
  <c r="AH41" i="1"/>
  <c r="AI41" i="1"/>
  <c r="AJ41" i="1"/>
  <c r="AK41" i="1"/>
  <c r="AL41" i="1"/>
  <c r="Y42" i="1"/>
  <c r="Z42" i="1"/>
  <c r="AA42" i="1"/>
  <c r="AB42" i="1"/>
  <c r="AC42" i="1"/>
  <c r="AD42" i="1"/>
  <c r="AE42" i="1"/>
  <c r="AF42" i="1"/>
  <c r="AH42" i="1"/>
  <c r="AI42" i="1"/>
  <c r="AJ42" i="1"/>
  <c r="AK42" i="1"/>
  <c r="AL42" i="1"/>
  <c r="X42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27" i="1"/>
  <c r="AE12" i="1"/>
  <c r="AF12" i="1"/>
  <c r="AG128" i="1"/>
  <c r="AG12" i="1"/>
  <c r="AH12" i="1"/>
  <c r="AI12" i="1"/>
  <c r="AJ12" i="1"/>
  <c r="AK12" i="1"/>
  <c r="AL128" i="1"/>
  <c r="AL12" i="1"/>
  <c r="AE13" i="1"/>
  <c r="AF13" i="1"/>
  <c r="AG130" i="1"/>
  <c r="AG13" i="1"/>
  <c r="AH13" i="1"/>
  <c r="AI13" i="1"/>
  <c r="AJ13" i="1"/>
  <c r="AK13" i="1"/>
  <c r="AL130" i="1"/>
  <c r="AL13" i="1"/>
  <c r="AE14" i="1"/>
  <c r="AF14" i="1"/>
  <c r="AG132" i="1"/>
  <c r="AG14" i="1"/>
  <c r="AH14" i="1"/>
  <c r="AI14" i="1"/>
  <c r="AJ14" i="1"/>
  <c r="AK14" i="1"/>
  <c r="AL132" i="1"/>
  <c r="AL14" i="1"/>
  <c r="AE15" i="1"/>
  <c r="AF15" i="1"/>
  <c r="AG134" i="1"/>
  <c r="AG15" i="1"/>
  <c r="AH15" i="1"/>
  <c r="AI15" i="1"/>
  <c r="AJ15" i="1"/>
  <c r="AK15" i="1"/>
  <c r="AL134" i="1"/>
  <c r="AL15" i="1"/>
  <c r="AE16" i="1"/>
  <c r="AF16" i="1"/>
  <c r="AG136" i="1"/>
  <c r="AG16" i="1"/>
  <c r="AH16" i="1"/>
  <c r="AI16" i="1"/>
  <c r="AJ16" i="1"/>
  <c r="AK16" i="1"/>
  <c r="AL136" i="1"/>
  <c r="AL16" i="1"/>
  <c r="AE17" i="1"/>
  <c r="AF17" i="1"/>
  <c r="AG138" i="1"/>
  <c r="AG17" i="1"/>
  <c r="AH17" i="1"/>
  <c r="AI17" i="1"/>
  <c r="AJ17" i="1"/>
  <c r="AK17" i="1"/>
  <c r="AL138" i="1"/>
  <c r="AL17" i="1"/>
  <c r="AE18" i="1"/>
  <c r="AF18" i="1"/>
  <c r="AG140" i="1"/>
  <c r="AG18" i="1"/>
  <c r="AH18" i="1"/>
  <c r="AI18" i="1"/>
  <c r="AJ18" i="1"/>
  <c r="AK18" i="1"/>
  <c r="AL140" i="1"/>
  <c r="AL18" i="1"/>
  <c r="AE19" i="1"/>
  <c r="AF19" i="1"/>
  <c r="AG142" i="1"/>
  <c r="AG19" i="1"/>
  <c r="AH19" i="1"/>
  <c r="AI19" i="1"/>
  <c r="AJ19" i="1"/>
  <c r="AK19" i="1"/>
  <c r="AL142" i="1"/>
  <c r="AL19" i="1"/>
  <c r="AE20" i="1"/>
  <c r="AF20" i="1"/>
  <c r="AG144" i="1"/>
  <c r="AG20" i="1"/>
  <c r="AH20" i="1"/>
  <c r="AI20" i="1"/>
  <c r="AJ20" i="1"/>
  <c r="AK20" i="1"/>
  <c r="AL144" i="1"/>
  <c r="AL20" i="1"/>
  <c r="AD13" i="1"/>
  <c r="AD14" i="1"/>
  <c r="AD15" i="1"/>
  <c r="AD16" i="1"/>
  <c r="AD17" i="1"/>
  <c r="AD18" i="1"/>
  <c r="AD19" i="1"/>
  <c r="AD20" i="1"/>
  <c r="AD12" i="1"/>
  <c r="Y12" i="1"/>
  <c r="Z12" i="1"/>
  <c r="AA12" i="1"/>
  <c r="AB12" i="1"/>
  <c r="AC12" i="1"/>
  <c r="Y13" i="1"/>
  <c r="Z13" i="1"/>
  <c r="AA13" i="1"/>
  <c r="AB13" i="1"/>
  <c r="AC13" i="1"/>
  <c r="Y14" i="1"/>
  <c r="Z14" i="1"/>
  <c r="AA14" i="1"/>
  <c r="AB14" i="1"/>
  <c r="AC14" i="1"/>
  <c r="Y15" i="1"/>
  <c r="Z15" i="1"/>
  <c r="AA15" i="1"/>
  <c r="AB15" i="1"/>
  <c r="AC15" i="1"/>
  <c r="Y16" i="1"/>
  <c r="Z16" i="1"/>
  <c r="AA16" i="1"/>
  <c r="AB16" i="1"/>
  <c r="AC16" i="1"/>
  <c r="Y17" i="1"/>
  <c r="Z17" i="1"/>
  <c r="AA17" i="1"/>
  <c r="AB17" i="1"/>
  <c r="AC17" i="1"/>
  <c r="Y18" i="1"/>
  <c r="Z18" i="1"/>
  <c r="AA18" i="1"/>
  <c r="AB18" i="1"/>
  <c r="AC18" i="1"/>
  <c r="Y19" i="1"/>
  <c r="Z19" i="1"/>
  <c r="AA19" i="1"/>
  <c r="AB19" i="1"/>
  <c r="AC19" i="1"/>
  <c r="Y20" i="1"/>
  <c r="Z20" i="1"/>
  <c r="AA20" i="1"/>
  <c r="AB20" i="1"/>
  <c r="AC20" i="1"/>
  <c r="X13" i="1"/>
  <c r="X14" i="1"/>
  <c r="X15" i="1"/>
  <c r="X16" i="1"/>
  <c r="X17" i="1"/>
  <c r="X18" i="1"/>
  <c r="X19" i="1"/>
  <c r="X20" i="1"/>
  <c r="X12" i="1"/>
  <c r="V91" i="1"/>
  <c r="V83" i="1"/>
  <c r="V75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53" i="1"/>
  <c r="V38" i="1"/>
  <c r="V39" i="1"/>
  <c r="V40" i="1"/>
  <c r="V41" i="1"/>
  <c r="V42" i="1"/>
  <c r="V28" i="1"/>
  <c r="V29" i="1"/>
  <c r="V30" i="1"/>
  <c r="V31" i="1"/>
  <c r="V32" i="1"/>
  <c r="V33" i="1"/>
  <c r="V34" i="1"/>
  <c r="V35" i="1"/>
  <c r="V36" i="1"/>
  <c r="V37" i="1"/>
  <c r="V27" i="1"/>
  <c r="V13" i="1"/>
  <c r="V14" i="1"/>
  <c r="V15" i="1"/>
  <c r="V16" i="1"/>
  <c r="V17" i="1"/>
  <c r="V18" i="1"/>
  <c r="V19" i="1"/>
  <c r="V20" i="1"/>
  <c r="V12" i="1"/>
  <c r="AG760" i="1"/>
  <c r="AG759" i="1"/>
  <c r="AG766" i="1"/>
  <c r="AG765" i="1"/>
  <c r="AG764" i="1"/>
  <c r="AG761" i="1"/>
  <c r="AG757" i="1"/>
  <c r="AL115" i="1"/>
  <c r="AG115" i="1"/>
  <c r="AG580" i="1"/>
  <c r="AL580" i="1"/>
  <c r="AL489" i="1"/>
  <c r="AG489" i="1"/>
  <c r="AL557" i="1"/>
  <c r="AG557" i="1"/>
  <c r="AL558" i="1"/>
  <c r="AG558" i="1"/>
  <c r="AL556" i="1"/>
  <c r="AG556" i="1"/>
  <c r="AL555" i="1"/>
  <c r="AG555" i="1"/>
  <c r="AL554" i="1"/>
  <c r="AG554" i="1"/>
  <c r="AG95" i="1"/>
  <c r="AL95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AL705" i="1"/>
  <c r="AL706" i="1"/>
  <c r="AL707" i="1"/>
  <c r="AL708" i="1"/>
  <c r="AL709" i="1"/>
  <c r="AL710" i="1"/>
  <c r="AL711" i="1"/>
  <c r="AL712" i="1"/>
  <c r="AL713" i="1"/>
  <c r="AL714" i="1"/>
  <c r="AL715" i="1"/>
  <c r="AL716" i="1"/>
  <c r="AL717" i="1"/>
  <c r="AL718" i="1"/>
  <c r="AL719" i="1"/>
  <c r="AL720" i="1"/>
  <c r="AL721" i="1"/>
  <c r="AL722" i="1"/>
  <c r="AL723" i="1"/>
  <c r="AL724" i="1"/>
  <c r="AL725" i="1"/>
  <c r="AL726" i="1"/>
  <c r="AL727" i="1"/>
  <c r="AL728" i="1"/>
  <c r="AL729" i="1"/>
  <c r="AL730" i="1"/>
  <c r="AL731" i="1"/>
  <c r="AL732" i="1"/>
  <c r="AL733" i="1"/>
  <c r="AL734" i="1"/>
  <c r="AL735" i="1"/>
  <c r="AL736" i="1"/>
  <c r="AL737" i="1"/>
  <c r="AL738" i="1"/>
  <c r="AL739" i="1"/>
  <c r="AL740" i="1"/>
  <c r="AL741" i="1"/>
  <c r="AL742" i="1"/>
  <c r="AL743" i="1"/>
  <c r="AL744" i="1"/>
  <c r="AL745" i="1"/>
  <c r="AL746" i="1"/>
  <c r="AL747" i="1"/>
  <c r="AL748" i="1"/>
  <c r="AG768" i="1"/>
  <c r="AG767" i="1"/>
  <c r="AG268" i="1"/>
  <c r="AG260" i="1"/>
  <c r="AG253" i="1"/>
  <c r="AG124" i="1"/>
  <c r="AL522" i="1"/>
  <c r="AL521" i="1"/>
  <c r="AL293" i="1"/>
  <c r="AL289" i="1"/>
  <c r="AL285" i="1"/>
  <c r="AL268" i="1"/>
  <c r="AL260" i="1"/>
  <c r="AL253" i="1"/>
  <c r="AL219" i="1"/>
  <c r="AL124" i="1"/>
  <c r="AG758" i="1"/>
  <c r="AG753" i="1"/>
  <c r="AG748" i="1"/>
  <c r="AG747" i="1"/>
  <c r="AG746" i="1"/>
  <c r="AG745" i="1"/>
  <c r="AG744" i="1"/>
  <c r="AG743" i="1"/>
  <c r="AG742" i="1"/>
  <c r="AG741" i="1"/>
  <c r="AG740" i="1"/>
  <c r="AG739" i="1"/>
  <c r="AG730" i="1"/>
  <c r="AG729" i="1"/>
  <c r="AG728" i="1"/>
  <c r="AG727" i="1"/>
  <c r="AG726" i="1"/>
  <c r="AG725" i="1"/>
  <c r="AG724" i="1"/>
  <c r="AG723" i="1"/>
  <c r="AG722" i="1"/>
  <c r="AG721" i="1"/>
  <c r="AG720" i="1"/>
  <c r="AG719" i="1"/>
  <c r="AG47" i="1"/>
  <c r="AG25" i="1"/>
  <c r="AG10" i="1"/>
  <c r="AG9" i="1"/>
  <c r="AG762" i="1"/>
  <c r="AG686" i="1"/>
  <c r="AG483" i="1"/>
  <c r="AG476" i="1"/>
  <c r="AG462" i="1"/>
  <c r="AG310" i="1"/>
  <c r="AG309" i="1"/>
  <c r="AG299" i="1"/>
  <c r="AG293" i="1"/>
  <c r="AG289" i="1"/>
  <c r="AG285" i="1"/>
  <c r="AG219" i="1"/>
  <c r="AG89" i="1"/>
  <c r="AG88" i="1"/>
  <c r="AG81" i="1"/>
  <c r="AG80" i="1"/>
  <c r="AG73" i="1"/>
  <c r="AG51" i="1"/>
  <c r="AG50" i="1"/>
  <c r="AG49" i="1"/>
  <c r="AG48" i="1"/>
  <c r="AG479" i="1"/>
  <c r="AG484" i="1"/>
  <c r="AG482" i="1"/>
  <c r="AG481" i="1"/>
  <c r="AG480" i="1"/>
  <c r="AG477" i="1"/>
  <c r="AG475" i="1"/>
  <c r="AG474" i="1"/>
  <c r="AG473" i="1"/>
  <c r="AG472" i="1"/>
  <c r="AG463" i="1"/>
  <c r="AG461" i="1"/>
  <c r="AG460" i="1"/>
  <c r="AG459" i="1"/>
  <c r="AG458" i="1"/>
  <c r="AG90" i="1"/>
  <c r="AG87" i="1"/>
  <c r="AG86" i="1"/>
  <c r="AG85" i="1"/>
  <c r="AG84" i="1"/>
  <c r="AG82" i="1"/>
  <c r="AG79" i="1"/>
  <c r="AG78" i="1"/>
  <c r="AG77" i="1"/>
  <c r="AG76" i="1"/>
  <c r="AG74" i="1"/>
  <c r="AG72" i="1"/>
  <c r="AG71" i="1"/>
  <c r="AG70" i="1"/>
  <c r="AG69" i="1"/>
  <c r="AG752" i="1"/>
  <c r="AG751" i="1"/>
  <c r="AG750" i="1"/>
  <c r="AG704" i="1"/>
  <c r="AG703" i="1"/>
  <c r="AL514" i="1"/>
  <c r="AL515" i="1"/>
  <c r="AL520" i="1"/>
  <c r="AL523" i="1"/>
  <c r="AL524" i="1"/>
  <c r="AL525" i="1"/>
  <c r="AL526" i="1"/>
  <c r="AL533" i="1"/>
  <c r="AL553" i="1"/>
  <c r="AL559" i="1"/>
  <c r="AL560" i="1"/>
  <c r="AL562" i="1"/>
  <c r="AL564" i="1"/>
  <c r="AL565" i="1"/>
  <c r="AL567" i="1"/>
  <c r="AL569" i="1"/>
  <c r="AL570" i="1"/>
  <c r="AL572" i="1"/>
  <c r="AL574" i="1"/>
  <c r="AL575" i="1"/>
  <c r="AL577" i="1"/>
  <c r="AL589" i="1"/>
  <c r="AL590" i="1"/>
  <c r="AL592" i="1"/>
  <c r="AL605" i="1"/>
  <c r="AL609" i="1"/>
  <c r="AL610" i="1"/>
  <c r="AL614" i="1"/>
  <c r="AL615" i="1"/>
  <c r="AL616" i="1"/>
  <c r="AL617" i="1"/>
  <c r="AL618" i="1"/>
  <c r="AL619" i="1"/>
  <c r="AL620" i="1"/>
  <c r="AL621" i="1"/>
  <c r="AL622" i="1"/>
  <c r="AL652" i="1"/>
  <c r="AL656" i="1"/>
  <c r="AL658" i="1"/>
  <c r="AL659" i="1"/>
  <c r="AL660" i="1"/>
  <c r="AL661" i="1"/>
  <c r="AL662" i="1"/>
  <c r="AL663" i="1"/>
  <c r="AL664" i="1"/>
  <c r="AL665" i="1"/>
  <c r="AL667" i="1"/>
  <c r="AL668" i="1"/>
  <c r="AL670" i="1"/>
  <c r="AL671" i="1"/>
  <c r="AL672" i="1"/>
  <c r="AL674" i="1"/>
  <c r="AL676" i="1"/>
  <c r="AL677" i="1"/>
  <c r="AL678" i="1"/>
  <c r="AL682" i="1"/>
  <c r="AL686" i="1"/>
  <c r="AL700" i="1"/>
  <c r="AL96" i="1"/>
  <c r="AL97" i="1"/>
  <c r="AL98" i="1"/>
  <c r="AL99" i="1"/>
  <c r="AL100" i="1"/>
  <c r="AL101" i="1"/>
  <c r="AL102" i="1"/>
  <c r="AL104" i="1"/>
  <c r="AL105" i="1"/>
  <c r="AL106" i="1"/>
  <c r="AL107" i="1"/>
  <c r="AL116" i="1"/>
  <c r="AL117" i="1"/>
  <c r="AL118" i="1"/>
  <c r="AL119" i="1"/>
  <c r="AL120" i="1"/>
  <c r="AL121" i="1"/>
  <c r="AL122" i="1"/>
  <c r="AL123" i="1"/>
  <c r="AL125" i="1"/>
  <c r="AL126" i="1"/>
  <c r="AL127" i="1"/>
  <c r="AL129" i="1"/>
  <c r="AL131" i="1"/>
  <c r="AL133" i="1"/>
  <c r="AL135" i="1"/>
  <c r="AL137" i="1"/>
  <c r="AL139" i="1"/>
  <c r="AL141" i="1"/>
  <c r="AL143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60" i="1"/>
  <c r="AL162" i="1"/>
  <c r="AL164" i="1"/>
  <c r="AL166" i="1"/>
  <c r="AL168" i="1"/>
  <c r="AL170" i="1"/>
  <c r="AL172" i="1"/>
  <c r="AL174" i="1"/>
  <c r="AL175" i="1"/>
  <c r="AL177" i="1"/>
  <c r="AL179" i="1"/>
  <c r="AL181" i="1"/>
  <c r="AL183" i="1"/>
  <c r="AL185" i="1"/>
  <c r="AL187" i="1"/>
  <c r="AL189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20" i="1"/>
  <c r="AL221" i="1"/>
  <c r="AL223" i="1"/>
  <c r="AL224" i="1"/>
  <c r="AL225" i="1"/>
  <c r="AL226" i="1"/>
  <c r="AL227" i="1"/>
  <c r="AL228" i="1"/>
  <c r="AL230" i="1"/>
  <c r="AL231" i="1"/>
  <c r="AL232" i="1"/>
  <c r="AL233" i="1"/>
  <c r="AL229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4" i="1"/>
  <c r="AL255" i="1"/>
  <c r="AL256" i="1"/>
  <c r="AL257" i="1"/>
  <c r="AL258" i="1"/>
  <c r="AL259" i="1"/>
  <c r="AL261" i="1"/>
  <c r="AL262" i="1"/>
  <c r="AL263" i="1"/>
  <c r="AL267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6" i="1"/>
  <c r="AL287" i="1"/>
  <c r="AL288" i="1"/>
  <c r="AL290" i="1"/>
  <c r="AL291" i="1"/>
  <c r="AL292" i="1"/>
  <c r="AG486" i="1"/>
  <c r="AG487" i="1"/>
  <c r="AG488" i="1"/>
  <c r="AG490" i="1"/>
  <c r="AG514" i="1"/>
  <c r="AG515" i="1"/>
  <c r="AG520" i="1"/>
  <c r="AG521" i="1"/>
  <c r="AG522" i="1"/>
  <c r="AG523" i="1"/>
  <c r="AG524" i="1"/>
  <c r="AG525" i="1"/>
  <c r="AG526" i="1"/>
  <c r="AG533" i="1"/>
  <c r="AG553" i="1"/>
  <c r="AG559" i="1"/>
  <c r="AG560" i="1"/>
  <c r="AG562" i="1"/>
  <c r="AG564" i="1"/>
  <c r="AG565" i="1"/>
  <c r="AG567" i="1"/>
  <c r="AG569" i="1"/>
  <c r="AG570" i="1"/>
  <c r="AG572" i="1"/>
  <c r="AG574" i="1"/>
  <c r="AG575" i="1"/>
  <c r="AG577" i="1"/>
  <c r="AG589" i="1"/>
  <c r="AG590" i="1"/>
  <c r="AG592" i="1"/>
  <c r="AG605" i="1"/>
  <c r="AG609" i="1"/>
  <c r="AG610" i="1"/>
  <c r="AG614" i="1"/>
  <c r="AG615" i="1"/>
  <c r="AG616" i="1"/>
  <c r="AG617" i="1"/>
  <c r="AG618" i="1"/>
  <c r="AG619" i="1"/>
  <c r="AG620" i="1"/>
  <c r="AG621" i="1"/>
  <c r="AG622" i="1"/>
  <c r="AG652" i="1"/>
  <c r="AG656" i="1"/>
  <c r="AG658" i="1"/>
  <c r="AG659" i="1"/>
  <c r="AG660" i="1"/>
  <c r="AG661" i="1"/>
  <c r="AG662" i="1"/>
  <c r="AG663" i="1"/>
  <c r="AG664" i="1"/>
  <c r="AG665" i="1"/>
  <c r="AG667" i="1"/>
  <c r="AG668" i="1"/>
  <c r="AG670" i="1"/>
  <c r="AG671" i="1"/>
  <c r="AG672" i="1"/>
  <c r="AG674" i="1"/>
  <c r="AG676" i="1"/>
  <c r="AG677" i="1"/>
  <c r="AG678" i="1"/>
  <c r="AG682" i="1"/>
  <c r="AG700" i="1"/>
  <c r="AG702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31" i="1"/>
  <c r="AG732" i="1"/>
  <c r="AG733" i="1"/>
  <c r="AG734" i="1"/>
  <c r="AG735" i="1"/>
  <c r="AG736" i="1"/>
  <c r="AG737" i="1"/>
  <c r="AG738" i="1"/>
  <c r="AG209" i="1"/>
  <c r="AG210" i="1"/>
  <c r="AG211" i="1"/>
  <c r="AG212" i="1"/>
  <c r="AG213" i="1"/>
  <c r="AG214" i="1"/>
  <c r="AG215" i="1"/>
  <c r="AG216" i="1"/>
  <c r="AG217" i="1"/>
  <c r="AG218" i="1"/>
  <c r="AG220" i="1"/>
  <c r="AG221" i="1"/>
  <c r="AG223" i="1"/>
  <c r="AG224" i="1"/>
  <c r="AG225" i="1"/>
  <c r="AG226" i="1"/>
  <c r="AG227" i="1"/>
  <c r="AG228" i="1"/>
  <c r="AG230" i="1"/>
  <c r="AG231" i="1"/>
  <c r="AG232" i="1"/>
  <c r="AG233" i="1"/>
  <c r="AG229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4" i="1"/>
  <c r="AG255" i="1"/>
  <c r="AG256" i="1"/>
  <c r="AG257" i="1"/>
  <c r="AG258" i="1"/>
  <c r="AG259" i="1"/>
  <c r="AG261" i="1"/>
  <c r="AG262" i="1"/>
  <c r="AG263" i="1"/>
  <c r="AG267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6" i="1"/>
  <c r="AG287" i="1"/>
  <c r="AG288" i="1"/>
  <c r="AG290" i="1"/>
  <c r="AG291" i="1"/>
  <c r="AG292" i="1"/>
  <c r="AG294" i="1"/>
  <c r="AG295" i="1"/>
  <c r="AG296" i="1"/>
  <c r="AG297" i="1"/>
  <c r="AG298" i="1"/>
  <c r="AG300" i="1"/>
  <c r="AG305" i="1"/>
  <c r="AG306" i="1"/>
  <c r="AG307" i="1"/>
  <c r="AG308" i="1"/>
  <c r="AG311" i="1"/>
  <c r="AG314" i="1"/>
  <c r="AG315" i="1"/>
  <c r="AG316" i="1"/>
  <c r="AG317" i="1"/>
  <c r="AG318" i="1"/>
  <c r="AG319" i="1"/>
  <c r="AG320" i="1"/>
  <c r="AG181" i="1"/>
  <c r="AG183" i="1"/>
  <c r="AG185" i="1"/>
  <c r="AG187" i="1"/>
  <c r="AG189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6" i="1"/>
  <c r="AG207" i="1"/>
  <c r="AG208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60" i="1"/>
  <c r="AG162" i="1"/>
  <c r="AG164" i="1"/>
  <c r="AG166" i="1"/>
  <c r="AG168" i="1"/>
  <c r="AG170" i="1"/>
  <c r="AG172" i="1"/>
  <c r="AG174" i="1"/>
  <c r="AG175" i="1"/>
  <c r="AG177" i="1"/>
  <c r="AG179" i="1"/>
  <c r="AG120" i="1"/>
  <c r="AG121" i="1"/>
  <c r="AG122" i="1"/>
  <c r="AG123" i="1"/>
  <c r="AG125" i="1"/>
  <c r="AG126" i="1"/>
  <c r="AG127" i="1"/>
  <c r="AG129" i="1"/>
  <c r="AG131" i="1"/>
  <c r="AG133" i="1"/>
  <c r="AG135" i="1"/>
  <c r="AG137" i="1"/>
  <c r="AG139" i="1"/>
  <c r="AG141" i="1"/>
  <c r="AG143" i="1"/>
  <c r="AG145" i="1"/>
  <c r="AG146" i="1"/>
  <c r="AG93" i="1"/>
  <c r="AG94" i="1"/>
  <c r="AG96" i="1"/>
  <c r="AG97" i="1"/>
  <c r="AG98" i="1"/>
  <c r="AG99" i="1"/>
  <c r="AG100" i="1"/>
  <c r="AG101" i="1"/>
  <c r="AG102" i="1"/>
  <c r="AG104" i="1"/>
  <c r="AG105" i="1"/>
  <c r="AG106" i="1"/>
  <c r="AG107" i="1"/>
  <c r="AG116" i="1"/>
  <c r="AG117" i="1"/>
  <c r="AG118" i="1"/>
  <c r="AG119" i="1"/>
  <c r="AG43" i="1"/>
  <c r="AG44" i="1"/>
  <c r="AG45" i="1"/>
  <c r="AG46" i="1"/>
  <c r="AG52" i="1"/>
  <c r="AG92" i="1"/>
  <c r="AG21" i="1"/>
  <c r="AG22" i="1"/>
  <c r="AG23" i="1"/>
  <c r="AG24" i="1"/>
  <c r="AG26" i="1"/>
  <c r="AG5" i="1"/>
  <c r="AG6" i="1"/>
  <c r="AG7" i="1"/>
  <c r="AG8" i="1"/>
  <c r="AG11" i="1"/>
  <c r="AL490" i="1"/>
  <c r="AL66" i="1"/>
  <c r="AL62" i="1"/>
  <c r="AL59" i="1"/>
  <c r="AL58" i="1"/>
  <c r="AL55" i="1"/>
  <c r="AL54" i="1"/>
  <c r="AL383" i="1"/>
  <c r="AL469" i="1"/>
  <c r="AL382" i="1"/>
  <c r="AL468" i="1"/>
  <c r="AG40" i="1"/>
  <c r="AG36" i="1"/>
  <c r="AG32" i="1"/>
  <c r="AG28" i="1"/>
  <c r="AL384" i="1"/>
  <c r="AL470" i="1"/>
  <c r="AL471" i="1"/>
  <c r="AL385" i="1"/>
  <c r="AG41" i="1"/>
  <c r="AG37" i="1"/>
  <c r="AG33" i="1"/>
  <c r="AG29" i="1"/>
  <c r="AL378" i="1"/>
  <c r="AL464" i="1"/>
  <c r="AL379" i="1"/>
  <c r="AL465" i="1"/>
  <c r="AG42" i="1"/>
  <c r="AG38" i="1"/>
  <c r="AG34" i="1"/>
  <c r="AG30" i="1"/>
  <c r="AL380" i="1"/>
  <c r="AL466" i="1"/>
  <c r="AL467" i="1"/>
  <c r="AL381" i="1"/>
</calcChain>
</file>

<file path=xl/comments1.xml><?xml version="1.0" encoding="utf-8"?>
<comments xmlns="http://schemas.openxmlformats.org/spreadsheetml/2006/main">
  <authors>
    <author>Markus Bischof</author>
  </authors>
  <commentList>
    <comment ref="W4" authorId="0" shapeId="0">
      <text>
        <r>
          <rPr>
            <b/>
            <sz val="9"/>
            <color indexed="81"/>
            <rFont val="Tahoma"/>
          </rPr>
          <t>Markus Bischof:</t>
        </r>
        <r>
          <rPr>
            <sz val="9"/>
            <color indexed="81"/>
            <rFont val="Tahoma"/>
          </rPr>
          <t xml:space="preserve">
Aggregation anlässlich Arbeitsgruppensitzung 22.01.2014</t>
        </r>
      </text>
    </comment>
    <comment ref="V492" authorId="0" shapeId="0">
      <text>
        <r>
          <rPr>
            <b/>
            <sz val="9"/>
            <color indexed="81"/>
            <rFont val="Tahoma"/>
          </rPr>
          <t>Markus Bischof:</t>
        </r>
        <r>
          <rPr>
            <sz val="9"/>
            <color indexed="81"/>
            <rFont val="Tahoma"/>
          </rPr>
          <t xml:space="preserve">
Weitere Dimension für:
MWST-Ordentlich
MWST-Reduzier
MWST-Nicht definiert</t>
        </r>
      </text>
    </comment>
  </commentList>
</comments>
</file>

<file path=xl/sharedStrings.xml><?xml version="1.0" encoding="utf-8"?>
<sst xmlns="http://schemas.openxmlformats.org/spreadsheetml/2006/main" count="8109" uniqueCount="2731">
  <si>
    <t>Transferkonto</t>
  </si>
  <si>
    <t>Werkzeuge und Geräte</t>
  </si>
  <si>
    <t>Lagereinrichtungen</t>
  </si>
  <si>
    <t>Feste Einrichtungen und Installationen</t>
  </si>
  <si>
    <t>Übrige mobile Sachanlagen</t>
  </si>
  <si>
    <t>Fabrikgebäude</t>
  </si>
  <si>
    <t>Lagergebäude</t>
  </si>
  <si>
    <t>Ausstellungs- und Verkaufsgebäude</t>
  </si>
  <si>
    <t>Büro- und Verwaltungsgebäude</t>
  </si>
  <si>
    <t>Wohnhäuser</t>
  </si>
  <si>
    <t>Patente, Know-how, Rezepte</t>
  </si>
  <si>
    <t>Marken, Muster, Modelle, Pläne</t>
  </si>
  <si>
    <t>Lizenzen, Konzessionen, Nutzungsrechte, Firmenrechte</t>
  </si>
  <si>
    <t>Urheberrechte, Verlagsrechte, Vertragsrechte</t>
  </si>
  <si>
    <t>Partizipationskapital</t>
  </si>
  <si>
    <t>Direkte Einkaufsspesen Produktion</t>
  </si>
  <si>
    <t>Einkaufspreisminderungen Produktion</t>
  </si>
  <si>
    <t>Direkte Einkaufsspesen Handel</t>
  </si>
  <si>
    <t>Einkaufspreisminderung Handel</t>
  </si>
  <si>
    <t>Energieaufwand zur Leistungserstellung</t>
  </si>
  <si>
    <t>Elektrizität</t>
  </si>
  <si>
    <t>Gas</t>
  </si>
  <si>
    <t>Betriebsstoffe</t>
  </si>
  <si>
    <t>Wasser</t>
  </si>
  <si>
    <t>Übriger Materialaufwand Produktion</t>
  </si>
  <si>
    <t>Aufwand für Verpackung</t>
  </si>
  <si>
    <t>Personalaufwand Handel</t>
  </si>
  <si>
    <t>Personalaufwand Dienstleistungen</t>
  </si>
  <si>
    <t>Sozialversicherungsaufwand Produktion</t>
  </si>
  <si>
    <t>Übriger Personalaufwand Produktion</t>
  </si>
  <si>
    <t>Sozialversicherungsaufwand Handel</t>
  </si>
  <si>
    <t>Übriger Personalaufwand Handel</t>
  </si>
  <si>
    <t>Sozialversicherungsaufwand Dienstleistungen</t>
  </si>
  <si>
    <t>Übriger Personalaufwand Dienstleistungen</t>
  </si>
  <si>
    <t>Personalaufwand Verwaltung</t>
  </si>
  <si>
    <t>Personalbeschaffung</t>
  </si>
  <si>
    <t>Aus- und Weiterbildung</t>
  </si>
  <si>
    <t>Personalkantine</t>
  </si>
  <si>
    <t>Sonstiger Personalaufwand</t>
  </si>
  <si>
    <t>Privatanteile Personalaufwand</t>
  </si>
  <si>
    <t>Nebenkosten</t>
  </si>
  <si>
    <t>Reinigung</t>
  </si>
  <si>
    <t>Unterhalt Geschäftsräume</t>
  </si>
  <si>
    <t>Leasing Immobilien</t>
  </si>
  <si>
    <t>Privatanteile Raumaufwand</t>
  </si>
  <si>
    <t>Versicherungen</t>
  </si>
  <si>
    <t>Verkehrsabgaben, Beiträge, Gebühren</t>
  </si>
  <si>
    <t>Fahrzeugleasing, Fahrzeugmieten</t>
  </si>
  <si>
    <t>Privatanteile Fahrzeugaufwand</t>
  </si>
  <si>
    <t>Sachversicherungen</t>
  </si>
  <si>
    <t>Versicherungsprämien für Betriebsunterbrechung</t>
  </si>
  <si>
    <t>Versicherungsprämien für Betriebshaftpflicht und Garantie</t>
  </si>
  <si>
    <t>Abgaben, Gebühren, Bewilligungen</t>
  </si>
  <si>
    <t>Abgaben und Gebühren</t>
  </si>
  <si>
    <t>Bewilligungen</t>
  </si>
  <si>
    <t>Brennstoffe, Heizmaterial</t>
  </si>
  <si>
    <t>Büromaterial, Drucksachen, Fotokopien, Fachliteratur</t>
  </si>
  <si>
    <t>Beiträge, Spenden, Vergabungen, Trinkgelder</t>
  </si>
  <si>
    <t>Buchführungs- und Beratungsaufwand</t>
  </si>
  <si>
    <t>Verwaltungsrat, Generalversammlung, Revisionsstelle</t>
  </si>
  <si>
    <t>Privatanteile Verwaltungsaufwand</t>
  </si>
  <si>
    <t>Leasing und Miete Hard- und Software</t>
  </si>
  <si>
    <t>Lizenzen und Wartung</t>
  </si>
  <si>
    <t>Beratung und Entwicklung</t>
  </si>
  <si>
    <t>Werbeinserate, elektronische Medien</t>
  </si>
  <si>
    <t>Werbedrucksachen, Werbematerial, Reklameartikel, Muster</t>
  </si>
  <si>
    <t>Schaufenster, Dekoration, Fachmessen, Ausstellungen</t>
  </si>
  <si>
    <t>Reisespesen, Kundenbetreuung</t>
  </si>
  <si>
    <t>Werbebeiträge, Sponsoring</t>
  </si>
  <si>
    <t>Öffentlichkeitsarbeit / Public Relations</t>
  </si>
  <si>
    <t>Werbeberatung, Marktanalysen</t>
  </si>
  <si>
    <t>Wirtschafsauskünfte, Betreibungen</t>
  </si>
  <si>
    <t>Betriebssicherheit und Bewachung</t>
  </si>
  <si>
    <t>Forschung und Entwicklung</t>
  </si>
  <si>
    <t>Übriger Finanzaufwand</t>
  </si>
  <si>
    <t>Erträge aus flüssigen Mitteln und Wertschriften</t>
  </si>
  <si>
    <t>Übriger Finanzertrag</t>
  </si>
  <si>
    <t>Erfolg aus Nebenbetrieben</t>
  </si>
  <si>
    <t>Erfolg betriebliche Liegenschaft</t>
  </si>
  <si>
    <t>Ertrag betriebliche Liegenschaft</t>
  </si>
  <si>
    <t>Aufwand betriebliche Liegenschaft</t>
  </si>
  <si>
    <t>Ausserordentlicher Ertrag</t>
  </si>
  <si>
    <t>Ausserordentlicher Aufwand</t>
  </si>
  <si>
    <t>Allgemeine Angaben</t>
  </si>
  <si>
    <t>OtherShorttermSecurities</t>
  </si>
  <si>
    <t>TransferAccount</t>
  </si>
  <si>
    <t>Tools</t>
  </si>
  <si>
    <t>InventoryEquipment</t>
  </si>
  <si>
    <t>Installation</t>
  </si>
  <si>
    <t>OtherPPE</t>
  </si>
  <si>
    <t>OfficeBuildings</t>
  </si>
  <si>
    <t>Showroom</t>
  </si>
  <si>
    <t>Brand</t>
  </si>
  <si>
    <t>Copyright</t>
  </si>
  <si>
    <t>CapitalizedExpensesAdjustmentAccounts</t>
  </si>
  <si>
    <t>TradebillObligations</t>
  </si>
  <si>
    <t>GovernmentalLiabilites</t>
  </si>
  <si>
    <t>OtherGovernmentalReceivables</t>
  </si>
  <si>
    <t>TotalAccruedExpenses</t>
  </si>
  <si>
    <t>ShorttermProvisions</t>
  </si>
  <si>
    <t>OwnerOccupiedProperty</t>
  </si>
  <si>
    <t>AppartementBuildings</t>
  </si>
  <si>
    <t>ProductionRevenue</t>
  </si>
  <si>
    <t>TradeRevenue</t>
  </si>
  <si>
    <t>TotalProductionRevenue</t>
  </si>
  <si>
    <t>TotalTradeRevenue</t>
  </si>
  <si>
    <t>ServiceRevenue</t>
  </si>
  <si>
    <t>TotalServiceRevenue</t>
  </si>
  <si>
    <t>ProductionRevenueContraction</t>
  </si>
  <si>
    <t>TradeRevenueContraction</t>
  </si>
  <si>
    <t>ServiceRevenueContraction</t>
  </si>
  <si>
    <t>OtherRevenue</t>
  </si>
  <si>
    <t>AdditonalOtherRevenue</t>
  </si>
  <si>
    <t>LicencesRevenue</t>
  </si>
  <si>
    <t>OtherRevenueOperationalIncome</t>
  </si>
  <si>
    <t>OtherRevenueContraction</t>
  </si>
  <si>
    <t>ReservesProfitOrLossBalanceSheet</t>
  </si>
  <si>
    <t>OwnConsumptionTrade</t>
  </si>
  <si>
    <t>OwnConsumptionProduction</t>
  </si>
  <si>
    <t>RevenueEmployeeLending</t>
  </si>
  <si>
    <t>RevenueContractions</t>
  </si>
  <si>
    <t>RevenueContractionsProductionTradeServices</t>
  </si>
  <si>
    <t>OwnConsumptionServices</t>
  </si>
  <si>
    <t>TotalCostOfGoodsSold</t>
  </si>
  <si>
    <t>CostOfGoodsSold</t>
  </si>
  <si>
    <t>ExpensesThirdParties</t>
  </si>
  <si>
    <t>AllowableExpensesProduction</t>
  </si>
  <si>
    <t>ChangesInInventoriesAndLossesProductionMaterial</t>
  </si>
  <si>
    <t>ContractionsCostsOfGoodsSold</t>
  </si>
  <si>
    <t>ExpensesGoodsForResale</t>
  </si>
  <si>
    <t>TotalExpensesGoodsForResale</t>
  </si>
  <si>
    <t>AllowableExpensesGoodsForResale</t>
  </si>
  <si>
    <t>ChangesInInventoriesGoodsForResaleAndLossesTradeMaterial</t>
  </si>
  <si>
    <t>ContractionsGoodsForResale</t>
  </si>
  <si>
    <t>TotalExpensesThirdParties</t>
  </si>
  <si>
    <t>ExpensesThirdPartiesProduction</t>
  </si>
  <si>
    <t>AllowableExpensesThirdParties</t>
  </si>
  <si>
    <t>ContractionsThirdParties</t>
  </si>
  <si>
    <t>ElectricityExpenses</t>
  </si>
  <si>
    <t>GasExpenses</t>
  </si>
  <si>
    <t>FuelExpenses</t>
  </si>
  <si>
    <t>WaterExpenses</t>
  </si>
  <si>
    <t>TotalOtherExpenses</t>
  </si>
  <si>
    <t>OtherExpensesProduction</t>
  </si>
  <si>
    <t>OtherExpensesTrade</t>
  </si>
  <si>
    <t>OtherExpensesServices</t>
  </si>
  <si>
    <t>PackagingExpenses</t>
  </si>
  <si>
    <t>EmployeeExpenses</t>
  </si>
  <si>
    <t>EmployeeExpensesProductionTotal</t>
  </si>
  <si>
    <t>EmployeeExpensesProduction</t>
  </si>
  <si>
    <t>EmployeeExpensesTrading</t>
  </si>
  <si>
    <t>ExpensesThirdPartiesTrading</t>
  </si>
  <si>
    <t>ExpensesThirdPartiesServices</t>
  </si>
  <si>
    <t>AllowableExpensesReal</t>
  </si>
  <si>
    <t>AllowableExpensesFlatrate</t>
  </si>
  <si>
    <t>EducationAndAdvancedTraining</t>
  </si>
  <si>
    <t>StaffLunchroom</t>
  </si>
  <si>
    <t>OtherEducationExpense</t>
  </si>
  <si>
    <t>PrivatPartEmployeeExpense</t>
  </si>
  <si>
    <t>AdditionalCharges</t>
  </si>
  <si>
    <t>Cleaning</t>
  </si>
  <si>
    <t>MaintenanceExpense</t>
  </si>
  <si>
    <t>LeasingRealEstate</t>
  </si>
  <si>
    <t>RepairsMaintenanceEnhancementsEquipment</t>
  </si>
  <si>
    <t>RepairsMaintenanceEnhancementsOfficeEquipment</t>
  </si>
  <si>
    <t>RepairsMaintenanceEnhancementsStaffEquipment</t>
  </si>
  <si>
    <t>RepairsMaintenanceEnhancementsInventoriesEquipment</t>
  </si>
  <si>
    <t>MaintenanceExpenseVehicle</t>
  </si>
  <si>
    <t>Supplies</t>
  </si>
  <si>
    <t>Insurance</t>
  </si>
  <si>
    <t>TaxesAndFees</t>
  </si>
  <si>
    <t>LeasingVehicle</t>
  </si>
  <si>
    <t>InsuranceContributionProperty</t>
  </si>
  <si>
    <t>InsuranceContributionNaturalHazard</t>
  </si>
  <si>
    <t>InsuranceContributionThirdPartyRisk</t>
  </si>
  <si>
    <t>InsuranceContributionBreakDown</t>
  </si>
  <si>
    <t>InsuranceContributionCreditRisk</t>
  </si>
  <si>
    <t>FeesApprovalsTotal</t>
  </si>
  <si>
    <t>Approvals</t>
  </si>
  <si>
    <t>DisposalExpenseTotal</t>
  </si>
  <si>
    <t>PhoneExpenses</t>
  </si>
  <si>
    <t>Contributions</t>
  </si>
  <si>
    <t>ConsultingAndAccountingFees</t>
  </si>
  <si>
    <t>BoardOfDirectors</t>
  </si>
  <si>
    <t>Leasing</t>
  </si>
  <si>
    <t>LicencesAndMaintenance</t>
  </si>
  <si>
    <t>ConsultingAndDevelopment</t>
  </si>
  <si>
    <t>Advertisement</t>
  </si>
  <si>
    <t>AdvertisingMaterial</t>
  </si>
  <si>
    <t>DisplayWindow</t>
  </si>
  <si>
    <t>TravelExpense</t>
  </si>
  <si>
    <t>Sponsorship</t>
  </si>
  <si>
    <t>PublicRelations</t>
  </si>
  <si>
    <t>MarketResearch</t>
  </si>
  <si>
    <t>Enforcement</t>
  </si>
  <si>
    <t>Protection</t>
  </si>
  <si>
    <t>ResearchAndDevelopment</t>
  </si>
  <si>
    <t>DepreciationFinancialAssets</t>
  </si>
  <si>
    <t>OtherOperationalProfitTotal</t>
  </si>
  <si>
    <t>ProfitLandAndBuilding</t>
  </si>
  <si>
    <t>ProfitLandAndBuildingTotal</t>
  </si>
  <si>
    <t>LandAndBuildingIncome</t>
  </si>
  <si>
    <t>LandAndBuildingExpense</t>
  </si>
  <si>
    <t>ExtraordinaryIncome</t>
  </si>
  <si>
    <t>NonOperationalProfitTotal</t>
  </si>
  <si>
    <t>GeneralInformation</t>
  </si>
  <si>
    <t>DescriptionOfAccountingStandards</t>
  </si>
  <si>
    <t>ChangesInConsistency</t>
  </si>
  <si>
    <t>SegmentReporting</t>
  </si>
  <si>
    <t>DisclosureOfEventsAfterReportingDate</t>
  </si>
  <si>
    <t>OtherInformationTotal</t>
  </si>
  <si>
    <t>OtherDisclosure</t>
  </si>
  <si>
    <t>NoncurrentAssets</t>
  </si>
  <si>
    <t>Position properties</t>
  </si>
  <si>
    <t>Labels [role URI]</t>
  </si>
  <si>
    <t>standard [http://www.xbrl.org/2003/role/label]</t>
  </si>
  <si>
    <t>label</t>
  </si>
  <si>
    <t>ns</t>
  </si>
  <si>
    <t>name</t>
  </si>
  <si>
    <t>abstract</t>
  </si>
  <si>
    <t>xbrl type</t>
  </si>
  <si>
    <t>period type</t>
  </si>
  <si>
    <t>balance type</t>
  </si>
  <si>
    <t>nillable</t>
  </si>
  <si>
    <t>Name [http://www.xbrl.org/2004/ref]</t>
  </si>
  <si>
    <t>Paragraph [http://www.xbrl.org/2004/ref]</t>
  </si>
  <si>
    <t>string</t>
  </si>
  <si>
    <t>instant</t>
  </si>
  <si>
    <t>monetary</t>
  </si>
  <si>
    <t>debit</t>
  </si>
  <si>
    <t>+</t>
  </si>
  <si>
    <t>Anlagevermögen</t>
  </si>
  <si>
    <t>Goodwill</t>
  </si>
  <si>
    <t>[reference only]</t>
  </si>
  <si>
    <t>Finanzanlagen</t>
  </si>
  <si>
    <t>Umlaufvermögen</t>
  </si>
  <si>
    <t>Current assets</t>
  </si>
  <si>
    <t>credit</t>
  </si>
  <si>
    <t>Kasse</t>
  </si>
  <si>
    <t>Personalaufwand</t>
  </si>
  <si>
    <t>Werbeaufwand</t>
  </si>
  <si>
    <t>Bilanz</t>
  </si>
  <si>
    <t>Aktiven</t>
  </si>
  <si>
    <t>No</t>
  </si>
  <si>
    <t>Wertschriften kurzfristig realisierbar</t>
  </si>
  <si>
    <t>Mobile Sachanlagen</t>
  </si>
  <si>
    <t>Fahrzeuge</t>
  </si>
  <si>
    <t>Unbebaute Grundstücke</t>
  </si>
  <si>
    <t>Passiven</t>
  </si>
  <si>
    <t>Fremdkapital kurzfristig</t>
  </si>
  <si>
    <t>Kurzfristige Rückstellungen</t>
  </si>
  <si>
    <t>Obligationenanleihen</t>
  </si>
  <si>
    <t>Privat</t>
  </si>
  <si>
    <t>BalanceSheetAbstract</t>
  </si>
  <si>
    <t>Erfolgsrechnung</t>
  </si>
  <si>
    <t>Eigenleistungen und Eigenverbrauch</t>
  </si>
  <si>
    <t>Handelswarenaufwand</t>
  </si>
  <si>
    <t>Lohnaufwand Handel</t>
  </si>
  <si>
    <t>Lohnaufwand Dienstleistungen</t>
  </si>
  <si>
    <t>Lohnaufwand Verwaltung</t>
  </si>
  <si>
    <t>Übriger Personalaufwand</t>
  </si>
  <si>
    <t>Raumaufwand</t>
  </si>
  <si>
    <t>Fahrzeug- und Transportaufwand</t>
  </si>
  <si>
    <t>Fahrzeugaufwand</t>
  </si>
  <si>
    <t>Transportaufwand</t>
  </si>
  <si>
    <t>Energie- und Entsorgungsaufwand</t>
  </si>
  <si>
    <t>Energieaufwand</t>
  </si>
  <si>
    <t>Entsorgungsaufwand</t>
  </si>
  <si>
    <t>Verwaltungs- und Informatikaufwand</t>
  </si>
  <si>
    <t>Verwaltungsaufwand</t>
  </si>
  <si>
    <t>Informatikaufwand</t>
  </si>
  <si>
    <t>Finanzertrag</t>
  </si>
  <si>
    <t>CurrentAssets</t>
  </si>
  <si>
    <t>CashOnHand</t>
  </si>
  <si>
    <t>BalancesWithBanks</t>
  </si>
  <si>
    <t>ShorttermDeposits</t>
  </si>
  <si>
    <t>TradeReceivables</t>
  </si>
  <si>
    <t>OtherCurrentReceivables</t>
  </si>
  <si>
    <t>RawMaterials</t>
  </si>
  <si>
    <t>ProductionSupplies</t>
  </si>
  <si>
    <t>FinishedGoods</t>
  </si>
  <si>
    <t>WorkInProgress</t>
  </si>
  <si>
    <t>Merchandise</t>
  </si>
  <si>
    <t>GoodsInProgress</t>
  </si>
  <si>
    <t>Consumables</t>
  </si>
  <si>
    <t>AccruedIncomeAndPrepaidExpenses</t>
  </si>
  <si>
    <t>ShorttermSecurities</t>
  </si>
  <si>
    <t>FinancialAssets</t>
  </si>
  <si>
    <t>IntangibleAssets</t>
  </si>
  <si>
    <t>OtherIntangibleAssets</t>
  </si>
  <si>
    <t>LicencesAndFranchises</t>
  </si>
  <si>
    <t>Beteiligungen</t>
  </si>
  <si>
    <t>OtherFinancialAssets</t>
  </si>
  <si>
    <t>Machinery</t>
  </si>
  <si>
    <t>OfficeEquipment</t>
  </si>
  <si>
    <t>Vehicles</t>
  </si>
  <si>
    <t>LandAndBuildings</t>
  </si>
  <si>
    <t>ComputerEquipment</t>
  </si>
  <si>
    <t>LandWithoutBuildings</t>
  </si>
  <si>
    <t>EquityAndLiabilities</t>
  </si>
  <si>
    <t>CurrentLiabilities</t>
  </si>
  <si>
    <t>NoncurrentLiabilities</t>
  </si>
  <si>
    <t>CurrentFinancialLiabilities</t>
  </si>
  <si>
    <t>TradeAndOtherCurrentPayables</t>
  </si>
  <si>
    <t>CurrentPayablesShareholders</t>
  </si>
  <si>
    <t>CurrentPayablesThirdParties</t>
  </si>
  <si>
    <t>OtherThirdPartiesReceivables</t>
  </si>
  <si>
    <t>Prepayments</t>
  </si>
  <si>
    <t>DeferredIncomeAndAccruedExpenses</t>
  </si>
  <si>
    <t>NoncurrentFinancialLiabilities</t>
  </si>
  <si>
    <t>NoncurrentBankLiabilities</t>
  </si>
  <si>
    <t>NoncurrentLeasingLiabilities</t>
  </si>
  <si>
    <t>CurrentBankLiabilities</t>
  </si>
  <si>
    <t>OtherCurrentThirdPartiesLiabilities</t>
  </si>
  <si>
    <t>OtherCurrentShareholdersLiabilities</t>
  </si>
  <si>
    <t>CurrentAffiliatesLiabilities</t>
  </si>
  <si>
    <t>CurrentShareholdersLiabilities</t>
  </si>
  <si>
    <t>NoncurrentThirdPartiesLiabilities</t>
  </si>
  <si>
    <t>NoncurrentAffiliatesLiabilities</t>
  </si>
  <si>
    <t>NoncurrentShareholdersLiabilities</t>
  </si>
  <si>
    <t>LongtermProvisions</t>
  </si>
  <si>
    <t>Equity</t>
  </si>
  <si>
    <t>IssuedCapital</t>
  </si>
  <si>
    <t>Reserves</t>
  </si>
  <si>
    <t>LegalInventory</t>
  </si>
  <si>
    <t>ChequesAndBillOfExchange</t>
  </si>
  <si>
    <t>Consignment</t>
  </si>
  <si>
    <t>Finished goods</t>
  </si>
  <si>
    <t>Other financial assets</t>
  </si>
  <si>
    <t>Patents</t>
  </si>
  <si>
    <t>Autres créances à court terme</t>
  </si>
  <si>
    <t>Stocks obligatoires</t>
  </si>
  <si>
    <t>Immobilisations corporelles meubles</t>
  </si>
  <si>
    <t>Machines et appareils</t>
  </si>
  <si>
    <t>Mobilier et installations</t>
  </si>
  <si>
    <t>Immobilisations incorporelles</t>
  </si>
  <si>
    <t>Brevets</t>
  </si>
  <si>
    <t>Autres immobilisations incorporelles</t>
  </si>
  <si>
    <t>Altri crediti a breve termine</t>
  </si>
  <si>
    <t>Ratei e risconti attivi</t>
  </si>
  <si>
    <t>Mobilio e installazioni</t>
  </si>
  <si>
    <t>Brevetti</t>
  </si>
  <si>
    <t>Attivo fisso</t>
  </si>
  <si>
    <t>Current financial liabilities</t>
  </si>
  <si>
    <t>Private equity</t>
  </si>
  <si>
    <t>Passifs</t>
  </si>
  <si>
    <t>Autres dettes à court terme</t>
  </si>
  <si>
    <t>Autres dettes à long terme</t>
  </si>
  <si>
    <t>Altri debiti a breve termine</t>
  </si>
  <si>
    <t>Altri debiti a lungo termine</t>
  </si>
  <si>
    <t>Operational income</t>
  </si>
  <si>
    <t>Own work and own consumption</t>
  </si>
  <si>
    <t>Own work</t>
  </si>
  <si>
    <t>Vehicle expense</t>
  </si>
  <si>
    <t>IT expense</t>
  </si>
  <si>
    <t>Advertising expense</t>
  </si>
  <si>
    <t>Depreciation</t>
  </si>
  <si>
    <t>Taxes</t>
  </si>
  <si>
    <t>Prestations propres</t>
  </si>
  <si>
    <t>Charges de matières</t>
  </si>
  <si>
    <t>Charges de marchandises</t>
  </si>
  <si>
    <t>Autres charges de personnel</t>
  </si>
  <si>
    <t>Charges de locaux</t>
  </si>
  <si>
    <t>Charges de véhicules et de transport</t>
  </si>
  <si>
    <t>Charges de véhicules</t>
  </si>
  <si>
    <t>Charges de transport</t>
  </si>
  <si>
    <t>Charges financières</t>
  </si>
  <si>
    <t>Altri costi del personale</t>
  </si>
  <si>
    <t>Costi per l'energia</t>
  </si>
  <si>
    <t>OperationalIncome</t>
  </si>
  <si>
    <t>OwnWorkAndOwnConsumption</t>
  </si>
  <si>
    <t>OwnWork</t>
  </si>
  <si>
    <t>ChangesInInventories</t>
  </si>
  <si>
    <t>ExpenseForMaterialsGoodsAndServices</t>
  </si>
  <si>
    <t>OtherOperationalExpense</t>
  </si>
  <si>
    <t>RentalExpense</t>
  </si>
  <si>
    <t>ExternalRentalExpense</t>
  </si>
  <si>
    <t>OwnRentalExpense</t>
  </si>
  <si>
    <t>VehicleAndTransportationExpense</t>
  </si>
  <si>
    <t>VehicleExpense</t>
  </si>
  <si>
    <t>TransportationExpense</t>
  </si>
  <si>
    <t>EnergyAndDisposalExpense</t>
  </si>
  <si>
    <t>EnergyExpense</t>
  </si>
  <si>
    <t>AdministrativeAndITExpense</t>
  </si>
  <si>
    <t>AdministrativeExpense</t>
  </si>
  <si>
    <t>ITExpense</t>
  </si>
  <si>
    <t>AdvertisingExpense</t>
  </si>
  <si>
    <t>FinanceIncomeCosts</t>
  </si>
  <si>
    <t>FinanceCosts</t>
  </si>
  <si>
    <t>OtherOperationalProfit</t>
  </si>
  <si>
    <t>CashAndCashEquivalents</t>
  </si>
  <si>
    <t>InventoriesAndWorkInProgress</t>
  </si>
  <si>
    <t>Property, plant and equipment</t>
  </si>
  <si>
    <t>CurrentPostAccountLiabilities</t>
  </si>
  <si>
    <t>OtherCurrentFinancialLiabilitiesToThirdParties</t>
  </si>
  <si>
    <t>CurrentProvisionsForEmployeeBenefits</t>
  </si>
  <si>
    <t>OtherShorttermLiabilities</t>
  </si>
  <si>
    <t>OtherCurrentEmployeeBenefitsLiabilities</t>
  </si>
  <si>
    <t>OtherNoncurrentFinancialLiabilities</t>
  </si>
  <si>
    <t>NoncurrentEmployeeBenefitsLiabilities</t>
  </si>
  <si>
    <t>PrivateEquity</t>
  </si>
  <si>
    <t>Trade receivables</t>
  </si>
  <si>
    <t>Production supplies</t>
  </si>
  <si>
    <t>Goods in progress</t>
  </si>
  <si>
    <t>Work in progress</t>
  </si>
  <si>
    <t>Long-term shareholders receivables</t>
  </si>
  <si>
    <t>PropertyPlantAndEquipment</t>
  </si>
  <si>
    <t>Land and buildings</t>
  </si>
  <si>
    <t>Intangible assets</t>
  </si>
  <si>
    <t>Other intangible assets</t>
  </si>
  <si>
    <t>Trade and other current payables</t>
  </si>
  <si>
    <t>CurrentPayablesAffiliates</t>
  </si>
  <si>
    <t>Current payables affiliates</t>
  </si>
  <si>
    <t>Current payables shareholders</t>
  </si>
  <si>
    <t>Current bank liabilities</t>
  </si>
  <si>
    <t>Current post account liabilities</t>
  </si>
  <si>
    <t>Current affiliates liabilities</t>
  </si>
  <si>
    <t>Current shareholders liabilities</t>
  </si>
  <si>
    <t>Current provisions for employee benefits</t>
  </si>
  <si>
    <t>Deferred income and accrued expenses</t>
  </si>
  <si>
    <t>Noncurrent liabilities</t>
  </si>
  <si>
    <t>Noncurrent financial liabilities</t>
  </si>
  <si>
    <t>Noncurrent bank liabilities</t>
  </si>
  <si>
    <t>Noncurrent leasing liabilities</t>
  </si>
  <si>
    <t>Other noncurrent financial liabilities</t>
  </si>
  <si>
    <t>Noncurrent affiliates liabilities</t>
  </si>
  <si>
    <t>Noncurrent shareholders liabilities</t>
  </si>
  <si>
    <t>Noncurrent employee benefits liabilities</t>
  </si>
  <si>
    <t>Issued capital</t>
  </si>
  <si>
    <t>Changes in inventories</t>
  </si>
  <si>
    <t>Expense for materials goods and services</t>
  </si>
  <si>
    <t>Rental expense</t>
  </si>
  <si>
    <t>External rental expense</t>
  </si>
  <si>
    <t>Own rental expense</t>
  </si>
  <si>
    <t>Repairs maintenance enhancements or leasing</t>
  </si>
  <si>
    <t>Repairs maintenance or enhancements</t>
  </si>
  <si>
    <t>Finance income costs</t>
  </si>
  <si>
    <t>Finance costs</t>
  </si>
  <si>
    <t>DisclosureOfDissolutedUndisclosedReserves</t>
  </si>
  <si>
    <t>DisclosureOfAdjustments</t>
  </si>
  <si>
    <t>DisclosureOfOwnShares</t>
  </si>
  <si>
    <t>DisclosureOfEquityIssuedCapital</t>
  </si>
  <si>
    <t>AdditionalInformationByAuditor</t>
  </si>
  <si>
    <t>DisclosureOfAdditionalInformation</t>
  </si>
  <si>
    <t>NumberOfFulltimePositions</t>
  </si>
  <si>
    <t>DisclosureOfAuditorFee</t>
  </si>
  <si>
    <t>Ergebnisverbesserungen durch Nettoauflösung stiller Reserven</t>
  </si>
  <si>
    <t>Halten von eigenen Aktien</t>
  </si>
  <si>
    <t>Genehmigte und bedingte Kapitalerhöhung / Kapitalband</t>
  </si>
  <si>
    <t>Weitere Angaben der Revisionsstelle</t>
  </si>
  <si>
    <t>Übrige gesetzliche vorgeschriebene Angaben</t>
  </si>
  <si>
    <t>TradeAndOtherCurrentReceivables</t>
  </si>
  <si>
    <t>de-standard</t>
  </si>
  <si>
    <t>fr-standard</t>
  </si>
  <si>
    <t>it-standard</t>
  </si>
  <si>
    <t>en-standard</t>
  </si>
  <si>
    <t>prefix</t>
  </si>
  <si>
    <t>ch-co</t>
  </si>
  <si>
    <t>OtherExpense</t>
  </si>
  <si>
    <t>-</t>
  </si>
  <si>
    <t>Disclosure of adjustments</t>
  </si>
  <si>
    <t>Disclosure of own shares</t>
  </si>
  <si>
    <t>Disclosure of equity issued capital</t>
  </si>
  <si>
    <t>Disclosure of additional information</t>
  </si>
  <si>
    <t>Number of fulltime positions</t>
  </si>
  <si>
    <t>Disclosure of auditor fee</t>
  </si>
  <si>
    <t>Kontenrahmen KMU</t>
  </si>
  <si>
    <t>Forderungen aus Lieferungen und Leistungen</t>
  </si>
  <si>
    <t>OtherReceivables</t>
  </si>
  <si>
    <t>Geschäftsliegenschaften</t>
  </si>
  <si>
    <t>Bankverbindlichkeiten kurzfristig</t>
  </si>
  <si>
    <t>Other expense</t>
  </si>
  <si>
    <t>duration</t>
  </si>
  <si>
    <t>NotesAbstract</t>
  </si>
  <si>
    <t>Current liabilities</t>
  </si>
  <si>
    <t>Cash on hand</t>
  </si>
  <si>
    <t>Cash and cash equivalents</t>
  </si>
  <si>
    <t>Cheques and bill of exchange</t>
  </si>
  <si>
    <t>Trade and other current receivables</t>
  </si>
  <si>
    <t>Inventories and work in progress</t>
  </si>
  <si>
    <t>Raw materials</t>
  </si>
  <si>
    <t>Accrued income and prepaid expenses</t>
  </si>
  <si>
    <t>LongtermThirdPartyReceivables</t>
  </si>
  <si>
    <t>LongtermAffiliatesReceivables</t>
  </si>
  <si>
    <t>LongtermShareholdersReceivables</t>
  </si>
  <si>
    <t>LongtermSecurities</t>
  </si>
  <si>
    <t>Long-term affiliates receivables</t>
  </si>
  <si>
    <t>Equity and liabilities</t>
  </si>
  <si>
    <t>Balances with banks</t>
  </si>
  <si>
    <t>Long-term securities</t>
  </si>
  <si>
    <t>Current payables third parties</t>
  </si>
  <si>
    <t>Other current financial liabilities to third parties</t>
  </si>
  <si>
    <t>Principes pour la présentation des comptes</t>
  </si>
  <si>
    <t>Principi per la presentazione dei conti</t>
  </si>
  <si>
    <t>Amélioration du résultat du à la dissolution nette des réserves latentes</t>
  </si>
  <si>
    <t>Miglioramento del risultato da scioglimento netto delle riserve latenti</t>
  </si>
  <si>
    <t>Réévaluations effctuées</t>
  </si>
  <si>
    <t>Rivalutazioni effettuate</t>
  </si>
  <si>
    <t>Détention d'actions propres</t>
  </si>
  <si>
    <t>Detenzione di azioni proprie</t>
  </si>
  <si>
    <t>Ultérieures indications del l'organe de révision</t>
  </si>
  <si>
    <t>Ulteriori indicazioni dell'organo di revisione</t>
  </si>
  <si>
    <t>Ultérieures indications prescrites par la loi</t>
  </si>
  <si>
    <t>Ulteriori indicazioni prescritte dalla legge</t>
  </si>
  <si>
    <t>Nombre de postes à plein temps</t>
  </si>
  <si>
    <t>Numero di posti a tempo pieno</t>
  </si>
  <si>
    <t>Evénéments importants après la date de clôture du bilan</t>
  </si>
  <si>
    <t>Eventi importanti dopo la data di chiusura del bilancio</t>
  </si>
  <si>
    <t>Honoraires organe de révision</t>
  </si>
  <si>
    <t>Onorari organo di revisione</t>
  </si>
  <si>
    <t>Bankguthaben</t>
  </si>
  <si>
    <t>Kurzfristige Geldanlagen</t>
  </si>
  <si>
    <t>OfficeSupplies</t>
  </si>
  <si>
    <t>ExternalExpensesProduction</t>
  </si>
  <si>
    <t>ElectricityExpensesGoodsAndServices</t>
  </si>
  <si>
    <t>GasExpensesGoodsAndServices</t>
  </si>
  <si>
    <t>FuelExpensesGoodsAndServices</t>
  </si>
  <si>
    <t>WaterExpensesGoodsAndServices</t>
  </si>
  <si>
    <t>OperatingSupplyItemExpensesGoodsAndServices</t>
  </si>
  <si>
    <t>PowerExpensesGoodsAndServices</t>
  </si>
  <si>
    <t>EmployeeAndSocialSecurityExpenseServices</t>
  </si>
  <si>
    <t>EmployeeAndSocialSecurityExpenseAdmin</t>
  </si>
  <si>
    <t>EmployeeExpensesServicesAdmin</t>
  </si>
  <si>
    <t>AddedInformationListedCompanies</t>
  </si>
  <si>
    <t>Fees</t>
  </si>
  <si>
    <t>Transfer account</t>
  </si>
  <si>
    <t>Inventory equipment</t>
  </si>
  <si>
    <t>Office buildings</t>
  </si>
  <si>
    <t>Factory buildings</t>
  </si>
  <si>
    <t>Total accrued expenses</t>
  </si>
  <si>
    <t>Reserves profit or loss balance sheet</t>
  </si>
  <si>
    <t>Production revenue</t>
  </si>
  <si>
    <t>Total trade revenue</t>
  </si>
  <si>
    <t>Trade revenue</t>
  </si>
  <si>
    <t>Total service revenue</t>
  </si>
  <si>
    <t>Service revenue</t>
  </si>
  <si>
    <t>Other revenue</t>
  </si>
  <si>
    <t>Revenue employee lending</t>
  </si>
  <si>
    <t>Other revenue operational income</t>
  </si>
  <si>
    <t>Other revenue contraction</t>
  </si>
  <si>
    <t>Own consumption production</t>
  </si>
  <si>
    <t>Own consumption services</t>
  </si>
  <si>
    <t>Cost of goods sold</t>
  </si>
  <si>
    <t>External expenses production</t>
  </si>
  <si>
    <t>Allowable expenses production</t>
  </si>
  <si>
    <t>Changes in inventories and losses production material</t>
  </si>
  <si>
    <t>Contractions costs of goods sold</t>
  </si>
  <si>
    <t>Expenses goods for resale</t>
  </si>
  <si>
    <t>Allowable expenses goods for resale</t>
  </si>
  <si>
    <t>Changes in inventories goods for resale and losses trade material</t>
  </si>
  <si>
    <t>Contractions goods for resale</t>
  </si>
  <si>
    <t>Total expenses third parties</t>
  </si>
  <si>
    <t>Expenses third parties</t>
  </si>
  <si>
    <t>Allowable expenses third parties</t>
  </si>
  <si>
    <t>Contractions third parties</t>
  </si>
  <si>
    <t>Power expenses goods and services</t>
  </si>
  <si>
    <t>Electricity expenses goods and services</t>
  </si>
  <si>
    <t>Gas expenses goods and services</t>
  </si>
  <si>
    <t>Fuel expenses goods and services</t>
  </si>
  <si>
    <t>Operating supply item expenses goods and services</t>
  </si>
  <si>
    <t>Water expenses goods and services</t>
  </si>
  <si>
    <t>Total other expenses</t>
  </si>
  <si>
    <t>Other expenses production</t>
  </si>
  <si>
    <t>Other expenses trade</t>
  </si>
  <si>
    <t>Other expenses services</t>
  </si>
  <si>
    <t>Packaging expenses</t>
  </si>
  <si>
    <t>Employee expenses</t>
  </si>
  <si>
    <t>Employee expenses production total</t>
  </si>
  <si>
    <t>Employee expenses production</t>
  </si>
  <si>
    <t>Social security expenses production</t>
  </si>
  <si>
    <t>Other employee expenses production</t>
  </si>
  <si>
    <t>Expenses third parties production</t>
  </si>
  <si>
    <t>Social security expenses trading</t>
  </si>
  <si>
    <t>Other employee expenses trading</t>
  </si>
  <si>
    <t>Expenses third parties trading</t>
  </si>
  <si>
    <t>Employee and social security expense services</t>
  </si>
  <si>
    <t>Social security expenses services</t>
  </si>
  <si>
    <t>Other employee expenses services</t>
  </si>
  <si>
    <t>Expenses third parties services</t>
  </si>
  <si>
    <t>Employee and social security expense admin</t>
  </si>
  <si>
    <t>Education and advanced training</t>
  </si>
  <si>
    <t>Allowable expenses real</t>
  </si>
  <si>
    <t>Staff lunchroom</t>
  </si>
  <si>
    <t>Other education expense</t>
  </si>
  <si>
    <t>Additional charges</t>
  </si>
  <si>
    <t>Maintenance expense</t>
  </si>
  <si>
    <t>Leasing real estate</t>
  </si>
  <si>
    <t>Private part rental expense</t>
  </si>
  <si>
    <t>PrivatePartRentalExpense</t>
  </si>
  <si>
    <t>Repairs maintenance enhancements equipment</t>
  </si>
  <si>
    <t>Repairs maintenance enhancements inventories equipment</t>
  </si>
  <si>
    <t>Repairs maintenance enhancements office equipment</t>
  </si>
  <si>
    <t>Repairs maintenance enhancements staff equipment</t>
  </si>
  <si>
    <t>Maintenance expense vehicle</t>
  </si>
  <si>
    <t>Taxes and fees</t>
  </si>
  <si>
    <t>Leasing vehicle</t>
  </si>
  <si>
    <t>PrivatePartVehicleExpense</t>
  </si>
  <si>
    <t>Insurance contribution property</t>
  </si>
  <si>
    <t>Insurance contribution natural hazard</t>
  </si>
  <si>
    <t>Insurance contribution third party risk</t>
  </si>
  <si>
    <t>Insurance contribution break down</t>
  </si>
  <si>
    <t>Insurance contribution credit risk</t>
  </si>
  <si>
    <t>Fees approvals total</t>
  </si>
  <si>
    <t>Office supplies</t>
  </si>
  <si>
    <t>Phone expenses</t>
  </si>
  <si>
    <t>Consulting and accounting fees</t>
  </si>
  <si>
    <t>Private part administrative expense</t>
  </si>
  <si>
    <t>PrivatePartAdministrativeExpense</t>
  </si>
  <si>
    <t>Licences and maintenance</t>
  </si>
  <si>
    <t>Consulting and development</t>
  </si>
  <si>
    <t>Advertising material</t>
  </si>
  <si>
    <t>Display window</t>
  </si>
  <si>
    <t>Travel expense</t>
  </si>
  <si>
    <t>Public relations</t>
  </si>
  <si>
    <t>Market research</t>
  </si>
  <si>
    <t>Research and development</t>
  </si>
  <si>
    <t>Depreciation financial assets</t>
  </si>
  <si>
    <t>Profit land and building total</t>
  </si>
  <si>
    <t>Profit land and building</t>
  </si>
  <si>
    <t>Land and building income</t>
  </si>
  <si>
    <t>Land and building expense</t>
  </si>
  <si>
    <t>Extraordinary income</t>
  </si>
  <si>
    <t>General information</t>
  </si>
  <si>
    <t>Added information listed companies</t>
  </si>
  <si>
    <t>Other information total</t>
  </si>
  <si>
    <t>Changes in consistency</t>
  </si>
  <si>
    <t>Segment reporting</t>
  </si>
  <si>
    <t>Other disclosure</t>
  </si>
  <si>
    <t>Employee expenses trading</t>
  </si>
  <si>
    <t>OtherOperationalProfitAncillaryBusiness</t>
  </si>
  <si>
    <t>OtherOperationalIncomeProfitAncillaryBusiness</t>
  </si>
  <si>
    <t>OtherOperationalExpenseProfitAncillaryBusiness</t>
  </si>
  <si>
    <t>Conto di trasferimento</t>
  </si>
  <si>
    <t>Installations de stockage</t>
  </si>
  <si>
    <t>Installazioni di magazzino</t>
  </si>
  <si>
    <t>Ateliers</t>
  </si>
  <si>
    <t>Ventes de marchandises</t>
  </si>
  <si>
    <t>Déductions sur les ventes de marchandises</t>
  </si>
  <si>
    <t>Déductions sur les ventes de prestations de services</t>
  </si>
  <si>
    <t>Travaux de tiers</t>
  </si>
  <si>
    <t>Elettricità</t>
  </si>
  <si>
    <t>Gaz</t>
  </si>
  <si>
    <t>Combustibles</t>
  </si>
  <si>
    <t>Combustibili</t>
  </si>
  <si>
    <t>Eau</t>
  </si>
  <si>
    <t>Acqua</t>
  </si>
  <si>
    <t>Altri costi del materiale per la produzione</t>
  </si>
  <si>
    <t>Autres charges de marchandises</t>
  </si>
  <si>
    <t>Autres charges pour prestations de tiers</t>
  </si>
  <si>
    <t>Costi per imballaggi</t>
  </si>
  <si>
    <t>Charges de personnel</t>
  </si>
  <si>
    <t>Recherche de personnel</t>
  </si>
  <si>
    <t>Ricerca di personale</t>
  </si>
  <si>
    <t>Rimborso spese effettive</t>
  </si>
  <si>
    <t>Mensa del personale</t>
  </si>
  <si>
    <t>Quota privata dei costi del personale</t>
  </si>
  <si>
    <t>Nettoyage</t>
  </si>
  <si>
    <t>Pulizia</t>
  </si>
  <si>
    <t>Leasing immobili</t>
  </si>
  <si>
    <t>Assurances-choses</t>
  </si>
  <si>
    <t>Autorisations</t>
  </si>
  <si>
    <t>Permessi</t>
  </si>
  <si>
    <t>Electricité</t>
  </si>
  <si>
    <t>Quota privata dei costi di amministrazione</t>
  </si>
  <si>
    <t>Publicité, médias électroniques</t>
  </si>
  <si>
    <t>Inserzioni pubblicitarie, media elettronici</t>
  </si>
  <si>
    <t>Vitrines, décoration, foires, expositions</t>
  </si>
  <si>
    <t>Vetrine, decorazioni, fiere, esposizioni</t>
  </si>
  <si>
    <t>Spese di viaggio, assistenza ai clienti</t>
  </si>
  <si>
    <t>Publicité, sponsoring</t>
  </si>
  <si>
    <t>Contributi pubblicitari, sponsoring</t>
  </si>
  <si>
    <t>Relations publiques</t>
  </si>
  <si>
    <t>Consulenze pubblicitarie, analisi di mercato</t>
  </si>
  <si>
    <t>Informations économiques, poursuites</t>
  </si>
  <si>
    <t>Sécurité et surveillance</t>
  </si>
  <si>
    <t>Recherche et développement</t>
  </si>
  <si>
    <t>Ricerca e sviluppo</t>
  </si>
  <si>
    <t>Indications générales</t>
  </si>
  <si>
    <t>Indicazioni generali</t>
  </si>
  <si>
    <t>Changements dans la continuité des comptes annuels</t>
  </si>
  <si>
    <t>Cambiamenti nella continuità del conto annuale</t>
  </si>
  <si>
    <t>Rapport par segment</t>
  </si>
  <si>
    <t>Rapporto per segmenti</t>
  </si>
  <si>
    <t>Autres indications</t>
  </si>
  <si>
    <t>Altre indicazioni</t>
  </si>
  <si>
    <t>Autres indications société inscrit</t>
  </si>
  <si>
    <t>Altre indicazioni società elencata</t>
  </si>
  <si>
    <t>Noncurrent assets</t>
  </si>
  <si>
    <t>IndustrialBuildings</t>
  </si>
  <si>
    <t>FactoryBuildings</t>
  </si>
  <si>
    <t>IncomeStatementAbstract</t>
  </si>
  <si>
    <t>Own consumption trade</t>
  </si>
  <si>
    <t>Total cost of goods sold</t>
  </si>
  <si>
    <t>Total expenses goods for resale</t>
  </si>
  <si>
    <t>SocialSecurityExpensesProduction</t>
  </si>
  <si>
    <t>OtherEmployeeExpensesProduction</t>
  </si>
  <si>
    <t>EmployeeAndSocialSecurityExpensesTrading</t>
  </si>
  <si>
    <t>SocialSecurityExpensesTrading</t>
  </si>
  <si>
    <t>OtherEmployeeExpensesTrading</t>
  </si>
  <si>
    <t>OtherEmployeeExpensesServices</t>
  </si>
  <si>
    <t>SocialSecurityExpensesServices</t>
  </si>
  <si>
    <t>Employee expenses services admin</t>
  </si>
  <si>
    <t>OtherEmployeeExpensesTotal</t>
  </si>
  <si>
    <t>OtherEmployeeExpenses</t>
  </si>
  <si>
    <t>Other employee expenses</t>
  </si>
  <si>
    <t>RepairsMaintenanceEnhancementsOrLeasing</t>
  </si>
  <si>
    <t>RepairsMaintenanceOrEnhancements</t>
  </si>
  <si>
    <t>InsuranceContributionFeeOrApprovalExpense</t>
  </si>
  <si>
    <t>Description of accounting standards</t>
  </si>
  <si>
    <t>Disclosure of events after reporting date</t>
  </si>
  <si>
    <t>Financial assets</t>
  </si>
  <si>
    <t>Employee and social security expenses trading</t>
  </si>
  <si>
    <t>Other employee expenses total</t>
  </si>
  <si>
    <t>Augmentations autorisés et conditionnels du capital et marge de fluctuation du capital</t>
  </si>
  <si>
    <t>Aumenti autorizzati e condizionati di capitale e margine di fluttuazione del capitale</t>
  </si>
  <si>
    <t>A</t>
  </si>
  <si>
    <t>Materialaufwand Total</t>
  </si>
  <si>
    <t>A1</t>
  </si>
  <si>
    <t>A2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</si>
  <si>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</si>
  <si>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</si>
  <si>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</si>
  <si>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</si>
  <si>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</si>
  <si>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</si>
  <si>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</si>
  <si>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</si>
  <si>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</si>
  <si>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</si>
  <si>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B</t>
  </si>
  <si>
    <t>C</t>
  </si>
  <si>
    <t>C1</t>
  </si>
  <si>
    <t>C2</t>
  </si>
  <si>
    <t>C3</t>
  </si>
  <si>
    <t>C4</t>
  </si>
  <si>
    <t>Eigenleistungen</t>
  </si>
  <si>
    <t>Differentes indications</t>
  </si>
  <si>
    <t>Differente indicazioni</t>
  </si>
  <si>
    <t>Checks, Besitzwechsel (diskontfähig)</t>
  </si>
  <si>
    <t>Kurzfristig gehaltene Aktiven mit Börsenkurs</t>
  </si>
  <si>
    <t>Übrige kurzfristig gehaltene Aktiven</t>
  </si>
  <si>
    <t>Forderungen aus Lieferungen und Leistungen gegenüber Dritten (Debitoren)</t>
  </si>
  <si>
    <t>Forderungen aus Lieferungen und Leistungen gegenüber Beteiligungen</t>
  </si>
  <si>
    <t>Forderungen aus Lieferungen und Leistungen gegenüber Beteiligten und Organen</t>
  </si>
  <si>
    <t>Übrige kurzfristige Forderungen</t>
  </si>
  <si>
    <t>Übrige kurzfristige Forderungen gegenüber Beteiligungen</t>
  </si>
  <si>
    <t>Übrige kurzfristige Forderungen gegenüber Beteiligten und Organen</t>
  </si>
  <si>
    <t>Kurzfristige Forderungen gegenüber Sozialversicherungen und Vorsorgeeinrichtungen</t>
  </si>
  <si>
    <t>Vorräte und nicht fakturierte Dienstleistungen</t>
  </si>
  <si>
    <t>Handelswaren</t>
  </si>
  <si>
    <t>Werkstoffe</t>
  </si>
  <si>
    <t>Hilfs- &amp; Verbrauchsmaterial</t>
  </si>
  <si>
    <t>Pflichtlagervorräte</t>
  </si>
  <si>
    <t>Handelswaren in Konsignation</t>
  </si>
  <si>
    <t>Fertige Erzeugnisse</t>
  </si>
  <si>
    <t>Unfertige Erzeugnisse</t>
  </si>
  <si>
    <t>Nicht fakturierte Dienstleistungen</t>
  </si>
  <si>
    <t>Aktive Rechnungsabgrenzungen</t>
  </si>
  <si>
    <t>Wertschriften des Anlagevermögens</t>
  </si>
  <si>
    <t>Übrige Finanzanlagen</t>
  </si>
  <si>
    <t>Langfristige Forderungen gegenüber Dritten</t>
  </si>
  <si>
    <t>Langfristige Forderungen gegenüber Beteiligungen</t>
  </si>
  <si>
    <t>Langfristige Forderungen gegenüber Beteiligten und Organen</t>
  </si>
  <si>
    <t>Arbeitgeberbeitragsreserve</t>
  </si>
  <si>
    <t>Mobiliar und Einrichtungen</t>
  </si>
  <si>
    <t>Büromaschinen, Informatik und Kommunikationstechnologie</t>
  </si>
  <si>
    <t>Werkstattgebäude und Atelier</t>
  </si>
  <si>
    <t>Software</t>
  </si>
  <si>
    <t>Entwicklungen</t>
  </si>
  <si>
    <t>Nicht einbezahltes Grund-, Gesellschafter- oder Stiftungskapital</t>
  </si>
  <si>
    <t>Verbindlichkeiten aus Lieferungen und Leistungen</t>
  </si>
  <si>
    <t>Verbindlichkeiten aus Lieferungen und Leistungen gegenüber Dritten (Kreditoren)</t>
  </si>
  <si>
    <t>Erhaltene Anzahlungen von Dritten</t>
  </si>
  <si>
    <t>Verbindlichkeiten aus Lieferungen und Leistungen gegenüber Beteiligungen</t>
  </si>
  <si>
    <t>Verbindlichkeiten aus Lieferungen und Leistungen gegenüber Beteiligten und Organen</t>
  </si>
  <si>
    <t>Kurzfristige verzinsliche Verbindlichkeiten</t>
  </si>
  <si>
    <t>WIR-Verbindlichkeiten</t>
  </si>
  <si>
    <t>Verbindlichkeiten aus Finanzierungsleasing</t>
  </si>
  <si>
    <t>Übrige kurzfristige verzinsliche Verbindlichkeiten gegenüber Dritten</t>
  </si>
  <si>
    <t>Kurzfristige verzinsliche Verbindlichkeiten gegenüber Beteiligungen</t>
  </si>
  <si>
    <t>Kurzfristige verzinsliche Verbindlichkeiten gegenüber Beteiligten und Organen</t>
  </si>
  <si>
    <t>Kurzfristige verzinsliche Verbindlichkeiten gegenüber Vorsorgeeinrichtungen</t>
  </si>
  <si>
    <t>Übrige kurzfristige Verbindlichkeiten</t>
  </si>
  <si>
    <t>Übrige kurzfristige Verbindlichkeiten gegenüber Dritten (unverzinslich)</t>
  </si>
  <si>
    <t>Übrige kurzfristige Verbindlichkeiten gegenüber Beteiligungen (unverzinslich)</t>
  </si>
  <si>
    <t>Übrige kurzfristige Verbindlichkeiten gegenüber Beteiligten und Organen (unverzinslich)</t>
  </si>
  <si>
    <t>Übrige kurzfristige Verbindlichkeiten gegenüber Sozialversicherungen und Vorsorgeeinrichtungen (unverzinslich)</t>
  </si>
  <si>
    <t>Langfristige verzinsliche Verbindlichkeiten</t>
  </si>
  <si>
    <t>Bankverbindlichkeiten langfristig</t>
  </si>
  <si>
    <t>Übrige langfristige verzinsliche Verbindlichkeiten gegenüber Dritten</t>
  </si>
  <si>
    <t>Langfristige verzinsliche Verbindlichkeiten gegenüber Beteiligungen</t>
  </si>
  <si>
    <t>Langfristige verzinsliche Verbindlichkeiten gegenüber Beteiligten und Organen</t>
  </si>
  <si>
    <t>Übrige langfristige Verbindlichkeiten</t>
  </si>
  <si>
    <t>Übrige langfristige Verbindlichkeiten gegenüber Dritten (unverzinslich)</t>
  </si>
  <si>
    <t>Übrige langfristige Verbindlichkeiten gegenüber Beteiligungen (unverzinslich)</t>
  </si>
  <si>
    <t>Übrige langfristige Verbindlichkeiten gegenüber Beteiligten und Organen (unverzinslich)</t>
  </si>
  <si>
    <t>Eigenkapital (juristische Person)</t>
  </si>
  <si>
    <t>Grund-, Gesellschafter- oder Stiftungskapital, gegebenenfalls gesondert nach Beteiligungskategorien</t>
  </si>
  <si>
    <t>Grund-, Stamm-, Anteilschein-, Stiftungskapital</t>
  </si>
  <si>
    <t>Reserven und Jahresgewinn oder Jahresverlust</t>
  </si>
  <si>
    <t>Aufwertungsreserve</t>
  </si>
  <si>
    <t>Gesetzliche Gewinnreserve</t>
  </si>
  <si>
    <t>Freiwillige Gewinnreserven</t>
  </si>
  <si>
    <t>Eigene Kapitalanteile</t>
  </si>
  <si>
    <t>Eigenkapital (Einzelunternehmen)</t>
  </si>
  <si>
    <t>Eigenkapital zu Beginn des Geschäftsjahres</t>
  </si>
  <si>
    <t>Kapitaleinlagen und Kapitalrückzüge</t>
  </si>
  <si>
    <t>Jahresgewinn oder Jahresverlust</t>
  </si>
  <si>
    <t>Eigenkapital (Personengesellschaft)</t>
  </si>
  <si>
    <t>Eigenkapital Gesellschafter</t>
  </si>
  <si>
    <t>Eigenkapital Gesellschafter zu Beginn des Geschäftsjahres</t>
  </si>
  <si>
    <t>Kapitaleinlagen und Kapitalrückzüge Gesellschafter</t>
  </si>
  <si>
    <t>Jahresgewinn oder Jahresverlust Gesellschafter</t>
  </si>
  <si>
    <t>Eigenkapital Kommanditär</t>
  </si>
  <si>
    <t>Eigenkapital Kommanditär zu Beginn des Geschäftsjahres</t>
  </si>
  <si>
    <t>Privat Kommanditär</t>
  </si>
  <si>
    <t>Jahresgewinn oder Jahresverlust Kommanditär</t>
  </si>
  <si>
    <t>Betrieblicher Ertrag aus Lieferungen und Leistungen</t>
  </si>
  <si>
    <t>Produktionserlösminderungen</t>
  </si>
  <si>
    <t>Handelserlöse</t>
  </si>
  <si>
    <t>Handelserlösminderungen</t>
  </si>
  <si>
    <t>Dienstleistungserlöse</t>
  </si>
  <si>
    <t>Dienstleistungserlösminderungen</t>
  </si>
  <si>
    <t>Übrige Erlöse aus Lieferungen und Leistungen</t>
  </si>
  <si>
    <t>Nebenerlöse aus Lieferungen und Leistungen</t>
  </si>
  <si>
    <t>Erlöse aus Lizenzen, Patenten usw.</t>
  </si>
  <si>
    <t>Erlöse aus Personalausleihe</t>
  </si>
  <si>
    <t>Sonstige Erlöse</t>
  </si>
  <si>
    <t>Übrige Erlösminderungen aus Lieferungen und Leistungen</t>
  </si>
  <si>
    <t>Eigenverbrauch von Erzeugnissen</t>
  </si>
  <si>
    <t>Eigenverbrauch von Handelswaren</t>
  </si>
  <si>
    <t>Eigenverbrauch von Dienstleistungen</t>
  </si>
  <si>
    <t>Naturalbezüge</t>
  </si>
  <si>
    <t>Erlösminderungen</t>
  </si>
  <si>
    <t>Bestandesänderungen an unfertigen und fertigen Erzeugnissen sowie an nicht fakturierten Dienstleistungen</t>
  </si>
  <si>
    <t>Bestandesänderungen unfertige und fertige Erzeugnisse</t>
  </si>
  <si>
    <t>Bestandesänderungen nicht fakturierte Dienstleistungen</t>
  </si>
  <si>
    <t>Aufwand für Material, Handelswaren, Dienstleistungen und Energie</t>
  </si>
  <si>
    <t>Materialaufwand Produktion</t>
  </si>
  <si>
    <t>Fremdleistungen</t>
  </si>
  <si>
    <t>Bestandesveränderungen und Materialverluste</t>
  </si>
  <si>
    <t>Bestandesänderungen und Warenverluste</t>
  </si>
  <si>
    <t>Aufwand für bezogene Dienstleistungen</t>
  </si>
  <si>
    <t>Direkte Einkaufsspesen bezogene Dienstleistungen</t>
  </si>
  <si>
    <t>Einkaufspreisminderungen bezogene Dienstleistungen</t>
  </si>
  <si>
    <t>Brennstoffe</t>
  </si>
  <si>
    <t>Übriger Aufwand für Material, Handelswaren und Dienstleistungen</t>
  </si>
  <si>
    <t>Übriger Aufwand für Dienstleistungen</t>
  </si>
  <si>
    <t>Veränderung der Garantierückstellungen</t>
  </si>
  <si>
    <t>Lohnaufwand Produktion</t>
  </si>
  <si>
    <t>Leistungen Dritter Produktion</t>
  </si>
  <si>
    <t>Leistungen Dritter Handel</t>
  </si>
  <si>
    <t>Leistungen Dritter Dienstleistungen</t>
  </si>
  <si>
    <t>Sozialversicherungsaufwand Verwaltung</t>
  </si>
  <si>
    <t>Übriger Personalaufwand Verwaltung</t>
  </si>
  <si>
    <t>Leistungen Dritter Verwaltung</t>
  </si>
  <si>
    <t>Spesenentschädigung effektiv</t>
  </si>
  <si>
    <t>Spesenentschädigung pauschal</t>
  </si>
  <si>
    <t>Übriger betrieblicher Aufwand, Abschreibungen und Wertberichtigungen sowie Finanzergebnis</t>
  </si>
  <si>
    <t>Fremdmieten Geschäftslokalitäten</t>
  </si>
  <si>
    <t>Eigenmieten Geschäftslokalitäten</t>
  </si>
  <si>
    <t>Unterhalt, Reparaturen, Ersatz (URE); Leasing mobile Sachanlagen</t>
  </si>
  <si>
    <t>URE von Produktionsanlagen</t>
  </si>
  <si>
    <t>URE von Verkaufseinrichtungen</t>
  </si>
  <si>
    <t>URE von Lagereinrichtungen</t>
  </si>
  <si>
    <t>URE von Büroeinrichtungen</t>
  </si>
  <si>
    <t>URE von Personaleinrichtungen</t>
  </si>
  <si>
    <t>Reparaturen, Service, Reinigung</t>
  </si>
  <si>
    <t>Sachversicherungen, Abgaben, Gebühren, Bewilligungen</t>
  </si>
  <si>
    <t>Versicherungsprämien für Elementarschäden, Glasbruch, Einbruchdiebstahl</t>
  </si>
  <si>
    <t>Telefon, Internet, Porti</t>
  </si>
  <si>
    <t>Übriger Verwaltungsaufwand</t>
  </si>
  <si>
    <t>Privatanteile Werbeaufwand</t>
  </si>
  <si>
    <t>Sonstiger betrieblicher Aufwand</t>
  </si>
  <si>
    <t>Mehrwertsteuerkorrektur</t>
  </si>
  <si>
    <t>Sonstiger betrieblicher Aufwand und Privatanteile</t>
  </si>
  <si>
    <t>Abschreibungen und Wertberichtigungen auf Positionen des Anlagevermögens</t>
  </si>
  <si>
    <t>Wertberichtigungen Finanzanlagen</t>
  </si>
  <si>
    <t>Wertberichtigungen Beteiligungen</t>
  </si>
  <si>
    <t>Abschreibungen und Wertberichtigungen mobile Sachanlagen</t>
  </si>
  <si>
    <t>Abschreibungen und Wertberichtigungen immobile Sachanlagen</t>
  </si>
  <si>
    <t>Abschreibungen und Wertberichtigungen immaterielle Werte</t>
  </si>
  <si>
    <t>Finanzaufwand und Finanzertrag</t>
  </si>
  <si>
    <t>Zinsaufwand aus verzinslichen Verbindlichkeiten</t>
  </si>
  <si>
    <t>Zinsaufwand aus verzinslichen Verbindlichkeiten gegenüber Beteiligten und Organen</t>
  </si>
  <si>
    <t>Zinsaufwand aus verzinslichen Verbindlichkeiten gegenüber Vorsorgeeinrichtungen</t>
  </si>
  <si>
    <t>Erträge aus Finanzanlagen und Beteiligungen</t>
  </si>
  <si>
    <t>Erträge aus Finanzanlagen bei Beteiligten und Organen</t>
  </si>
  <si>
    <t>Betrieblicher Nebenerfolg</t>
  </si>
  <si>
    <t>Erfolg Nebenbetrieb</t>
  </si>
  <si>
    <t>Ertrag Nebenbetrieb</t>
  </si>
  <si>
    <t>Aufwand Nebenbetrieb</t>
  </si>
  <si>
    <t>Erfolg aus betrieblichen Liegenschaften</t>
  </si>
  <si>
    <t>Betriebsfremder, ausserordentlicher, einmaliger oder periodenfremder Aufwand und Ertrag</t>
  </si>
  <si>
    <t>Betriebsfremder Aufwand und betriebsfremder Ertrag</t>
  </si>
  <si>
    <t>Betriebsfremder Ertrag</t>
  </si>
  <si>
    <t>Einmaliger Aufwand und Ertrag</t>
  </si>
  <si>
    <t>Einmaliger Ertrag</t>
  </si>
  <si>
    <t>Periodenfremder Aufwand und Ertrag</t>
  </si>
  <si>
    <t>Periodenfremder Ertrag</t>
  </si>
  <si>
    <t>Wertberichtigungen Wertschriften kurzfristig gehalten</t>
  </si>
  <si>
    <t>Schwankungsreserven Wertschriften kurzfristig gehalten</t>
  </si>
  <si>
    <t>Erhöhung Schwankungsreserven</t>
  </si>
  <si>
    <t>Reduktion Schwankungsreserven</t>
  </si>
  <si>
    <t>Sonstige kurzfristige Forderungen und WIR-Guthaben</t>
  </si>
  <si>
    <t>Vorschüsse und Darlehen</t>
  </si>
  <si>
    <t>Wertberichtigung Vorschüsse und Darlehen</t>
  </si>
  <si>
    <t>Vorsteuer Investitionen, übriger Betriebsaufwand</t>
  </si>
  <si>
    <t>Vorsteuer Material, Waren, Dienstleistungen, Energie</t>
  </si>
  <si>
    <t>Verrechnungssteuer</t>
  </si>
  <si>
    <t>Übrige kurzfristige Forderungen geg. Staatlichen Stellen</t>
  </si>
  <si>
    <t>Geschuldete MWST (Umsatzsteuer)</t>
  </si>
  <si>
    <t>Hypotheken</t>
  </si>
  <si>
    <t>Gesetzliche Kapitalreserve (nicht steuerlich anerkannte Reserve)</t>
  </si>
  <si>
    <t>Gewinnvortrag oder Verlustvortrag</t>
  </si>
  <si>
    <t>Abschreibungen und Wertberichtigungen Maschinen und Apparate</t>
  </si>
  <si>
    <t>Abschreibungen und Wertberichtigungen Mobiliar und Einrichtungen</t>
  </si>
  <si>
    <t>Abschreibungen und Wertberichtigungen Lagereinrichtungen</t>
  </si>
  <si>
    <t>Abschreibungen und Wertberichtigungen Büromaschinen, Informatik und Komunikationstechnologie</t>
  </si>
  <si>
    <t>Abschreibungen und Wertberichtigungen Fahrzeuge</t>
  </si>
  <si>
    <t>Abschreibungen und Wertberichtigungen Werkzeuge und Geräte</t>
  </si>
  <si>
    <t>Abschreibungen und Wertberichtigungen feste Einrichtungen und Installationen</t>
  </si>
  <si>
    <t>Abschreibungen und Wertberichtigungen übrige mobile Sachanlagen</t>
  </si>
  <si>
    <t>Abschreibungen und Wertberichtigungen Geschäftsliegenschaften</t>
  </si>
  <si>
    <t>Abschreibungen und Wertberichtigungen Fabrikgebäude</t>
  </si>
  <si>
    <t>Abschreibungen und Wertberichtigungen Werkstattgebäude und Atelier</t>
  </si>
  <si>
    <t>Abschreibungen und Wertberichtigungen Lagergebäude</t>
  </si>
  <si>
    <t>Abschreibungen und Wertberichtigungen Ausstellungs- und Verkaufsgebäude</t>
  </si>
  <si>
    <t>Abschreibungen und Wertberichtigungen Büro- und Verwaltungsgebäude</t>
  </si>
  <si>
    <t>Abschreibungen und Wertberichtigungen Wohnhäuser</t>
  </si>
  <si>
    <t>Abschreibungen und Wertberichtigungen unbebaute Grundstücke</t>
  </si>
  <si>
    <t>Abschreibungen und Wertberichtigungen Patente, Know-how, Rezepte</t>
  </si>
  <si>
    <t>Abschreibungen und Wertberichtigungen Lizenzen, Konzessionen, Nutzungsrechte, Firmenrechte</t>
  </si>
  <si>
    <t>Abschreibungen und Wertberichtigungen Urheberrechte, Verlagsrechte, Vertragsrechte</t>
  </si>
  <si>
    <t>Abschreibungen und Wertberichtigungen Software</t>
  </si>
  <si>
    <t>Abschreibungen und Wertberichtigungen Entwicklungen</t>
  </si>
  <si>
    <t>Abschreibungen und Wertberichtigungen Goodwill</t>
  </si>
  <si>
    <t>Abschreibungen und Wertberichtigungen übrige immaterielle Werte</t>
  </si>
  <si>
    <t>Übrige kurzfristige Forderungen gegenüber staatlichen Stellen</t>
  </si>
  <si>
    <t>Name der Revisionsstelle oder Erwähnung Opting Out resp. Opting Up</t>
  </si>
  <si>
    <t>B1</t>
  </si>
  <si>
    <t>Aktiven mit Börsenkurs 960b Abs. 1 OR</t>
  </si>
  <si>
    <t>Vorräte 959c Abs. 1 Ziff. 2 OR</t>
  </si>
  <si>
    <t>Direkte oder indirekte wesentliche Beteiligungen; wesentliche Beteiligungen an einfachen Gesellschaften 959c Abs. 2 Ziff. 3 OR</t>
  </si>
  <si>
    <t>Sachanlagen 959c Abs. 1 Ziff. 2 OR</t>
  </si>
  <si>
    <t>Anleihensobligationen: Beträge, Zinssätze, Fälligkeiten und weitere Konditionen 959c Abs. 4 OR</t>
  </si>
  <si>
    <t>Eigene Anteile (Bestand, Erwerb und Veräusserung) 959c Abs. 2 Ziff. 4 und 5 OR</t>
  </si>
  <si>
    <t>Für grössere Unternehmen: Angaben zu den langfristig verzinslichen Verbindlichkeiten nach Fälligkeit bis 1-5 und nach 5 Jahren 961a Ziff. 1 OR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</si>
  <si>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</si>
  <si>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</si>
  <si>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</si>
  <si>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</si>
  <si>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</si>
  <si>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</si>
  <si>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</si>
  <si>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</si>
  <si>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</si>
  <si>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</si>
  <si>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</si>
  <si>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Schwankungsreserve 960b Abs. 2 OR (Wahlmöglichkeit)</t>
  </si>
  <si>
    <t>Forderungen gegenüber direkt oder indirekt Beteiligten und Organen sowie gegenüber Unternehmen, an denen direkt oder indirekt eine Beteiligung besteht 959a Abs. 4 OR (Wahlmöglichkeit)</t>
  </si>
  <si>
    <t>Verbindlichkeiten gegenüber direkt oder indirekt Beteiligten und Organen sowie gegenüber Unternehmen, an denen direkt oder indirekt eine Beteiligung besteht 959a Abs. 4 OR (Wahlmöglichkeit)</t>
  </si>
  <si>
    <t>Verbindlichkeiten gegenüber Vorsorgeeinrichtungen 959c Abs. 2 Ziff. 7 (Wahlmöglichkeit)</t>
  </si>
  <si>
    <t>Aufschlüsselungen von Positionen der Bilanz (sofern nicht bereits aus Bilanz ersichtlich) 959c Abs. 1 Ziff. 2 OR (Wahlmöglichkeit)</t>
  </si>
  <si>
    <t>Vollzeitstellen Art. 959c Abs. 2 Ziff. 2 OR</t>
  </si>
  <si>
    <t>Angewandte Bewertungsgrundsätze (soweit nicht vom Gesetz vorgeschrieben) 959c Abs. 1 Ziff. 1 OR</t>
  </si>
  <si>
    <t>Abweichung vom Grundsatz der Unternehmensfortführung (mit Darlegung auf Einfluss wirtschaftliche Lage) 958a Abs. 3 OR</t>
  </si>
  <si>
    <t>Bei Rechnungslegung in anderer Währung als CHF: Infos zu Umrechnungskursen 958d Abs. 3 OR</t>
  </si>
  <si>
    <t>Erläuterungen ausserordentliche, einmalige oder periodenfremde Positionen 959c Abs. 2 Ziff. 12 OR</t>
  </si>
  <si>
    <t>Aufschlüsselung zu Positionen der Erfolgsrechnung (sofern nicht bereits aus Erfolgsrechnung ersichtlich) 959c Abs. 1 Ziff. 2 OR (Wahlmöglichkeit)</t>
  </si>
  <si>
    <t>Absatzerfolgsrechnung/Umsatzkostenverfahren: Personalaufwand und Abschreibungen, Wertberichtigungen Anlagevermögen 959b Abs. 4 OR</t>
  </si>
  <si>
    <t>Für grössere Unternehmen: Honorar Revisionsstelle je gesondert für Revisionsdienstleistungen und andere Dienstleistungen 961a Ziff. 2 OR</t>
  </si>
  <si>
    <t>D</t>
  </si>
  <si>
    <t>Ausserbilanzverpflichtungen</t>
  </si>
  <si>
    <t>D1</t>
  </si>
  <si>
    <t>D2</t>
  </si>
  <si>
    <t>Eventualverbindlichkeiten 959c Abs. 2 Ziff. 10 OR</t>
  </si>
  <si>
    <t>Gesamtbetrag der Aktiven unter Eigentumsvorbehalt 959c Abs. 2 Ziff. 9 OR</t>
  </si>
  <si>
    <t>Gesamtbetrag der zur Sicherung eigener Verbindlichkeiten verwendeten Aktiven 959c Abs. 2 Ziff. 9 OR</t>
  </si>
  <si>
    <t>Gesamtbetrag der bestellten Sicherheiten für Verbindlichkeiten Dritter 959c Abs. 2 Ziff. 8 OR</t>
  </si>
  <si>
    <t>Nicht bilanzierte Leasinggeschäfte und -verpflichtungen, länger als 1 Jahr laufend 959c Abs. 2 Ziff. 6 OR</t>
  </si>
  <si>
    <t>D3</t>
  </si>
  <si>
    <t>D4</t>
  </si>
  <si>
    <t>D5</t>
  </si>
  <si>
    <t>E</t>
  </si>
  <si>
    <t>E1</t>
  </si>
  <si>
    <t>Nettoauflösung stiller Reserven Art. 959c Abs. 1 Ziff. 3 OR</t>
  </si>
  <si>
    <t>Beteiligungsrechte/Optionen für Organe und Mitarbeitende Art. 959c Abs. 2 Ziff. 11 OR</t>
  </si>
  <si>
    <t>Wesentliche Ereignisse nach dem Bilanzstichtag Art. 959c Abs. 2 Ziff. 13 OR</t>
  </si>
  <si>
    <t>Gründe für vorzeitigen Rücktritt Revisionsstelle Art. 959c Abs. 2 Ziff. 14 OR</t>
  </si>
  <si>
    <t>E2</t>
  </si>
  <si>
    <t>E3</t>
  </si>
  <si>
    <t>E4</t>
  </si>
  <si>
    <t>E5</t>
  </si>
  <si>
    <t>F</t>
  </si>
  <si>
    <t>Übrige Angaben</t>
  </si>
  <si>
    <t>Reserven für eigene Kapitalanteile (nur für Anteil durch Tochtergesellschaften gehalten)</t>
  </si>
  <si>
    <t>Forderungsverluste und Veränderung Wertberichtigung</t>
  </si>
  <si>
    <t>ja</t>
  </si>
  <si>
    <t>MWST-Saldosteuersatz</t>
  </si>
  <si>
    <t>Übrige Erlösminderungen</t>
  </si>
  <si>
    <t>Ausserordentlicher, einmaliger oder periodenfremder Aufwand und Ertrag</t>
  </si>
  <si>
    <t>Ausserordentlicher Aufwand und Ertrag</t>
  </si>
  <si>
    <t>Leasing mobile Sachanlagen</t>
  </si>
  <si>
    <t>Kreditversicherungsprämien</t>
  </si>
  <si>
    <t>Aggregation</t>
  </si>
  <si>
    <t>Flüssige Mittel</t>
  </si>
  <si>
    <t>Private Vorsorgebeiträge</t>
  </si>
  <si>
    <t>Private Steuern</t>
  </si>
  <si>
    <t>Private Bezüge</t>
  </si>
  <si>
    <t>Bilanzgewinn/Bilanzverlust</t>
  </si>
  <si>
    <t>Vorgenommene Aufwertungen (OR 670)</t>
  </si>
  <si>
    <t>Vortrag auf neue Rechnung</t>
  </si>
  <si>
    <t>Bilanz [Abstrakt]</t>
  </si>
  <si>
    <t>domain</t>
  </si>
  <si>
    <t>BalanceSheetTable</t>
  </si>
  <si>
    <t>BalanceSheetLineItems</t>
  </si>
  <si>
    <t>ReducedVATMember</t>
  </si>
  <si>
    <t>RegularVATMember</t>
  </si>
  <si>
    <t>Mehrwertsteuer [Tabelle]</t>
  </si>
  <si>
    <t>Erfolgsrechnung [Abstrakt]</t>
  </si>
  <si>
    <t>Lohnaufwand [Tabelle]</t>
  </si>
  <si>
    <t>Finanzaufwand [Tabelle]</t>
  </si>
  <si>
    <t>IncomeStatementTable</t>
  </si>
  <si>
    <t>EmployeeExpensesTable</t>
  </si>
  <si>
    <t>ValueAddedTaxTable</t>
  </si>
  <si>
    <t>IncomeStatementLineItems</t>
  </si>
  <si>
    <t>Anhang [http://www.xbrl-ch.ch/ch/fr/co/gp/role/notes] [Component]</t>
  </si>
  <si>
    <t>EmployeeExpensesLineItems</t>
  </si>
  <si>
    <t>Wertberichtigungen [Abstrakt]</t>
  </si>
  <si>
    <t>Mehrwertsteuer [Abstrakt]</t>
  </si>
  <si>
    <t>Lohnaufwand [Abstrakt]</t>
  </si>
  <si>
    <t>Finanzaufwand [Abstrakt]</t>
  </si>
  <si>
    <t>TaxPrivilegedValueAdjustmentMember</t>
  </si>
  <si>
    <t>NonTaxPrivilegedValueAdjustmentMember</t>
  </si>
  <si>
    <t>PaidToSupplierMember</t>
  </si>
  <si>
    <t>LeasingGoodsMember</t>
  </si>
  <si>
    <t>ValueAddedTaxAbstract</t>
  </si>
  <si>
    <t>ValueAddedTaxLineItems</t>
  </si>
  <si>
    <t>FinancialExpensesAbstract</t>
  </si>
  <si>
    <t>FinancialExpensesTable</t>
  </si>
  <si>
    <t>FinancialExpensesCurrencyGainMember</t>
  </si>
  <si>
    <t>FinancialExpensesPriceGainMember</t>
  </si>
  <si>
    <t>Tag116</t>
  </si>
  <si>
    <t>Bilanz [Tabelle]</t>
  </si>
  <si>
    <t>Anhang [Abstrakt]</t>
  </si>
  <si>
    <t>Wertberichtigungen [Tabelle]</t>
  </si>
  <si>
    <t>Steuerlich privilegierte Wertberichtigung [Mitglied]</t>
  </si>
  <si>
    <t>Nicht steuerlich privilegierte Wertberichtigung [Mitglied]</t>
  </si>
  <si>
    <t>Leasinggüter [Mitglied]</t>
  </si>
  <si>
    <t>Reduzierter Satz [Mitglied]</t>
  </si>
  <si>
    <t>Ordentlicher Satz [Mitglied]</t>
  </si>
  <si>
    <t>Eigenlohn [Mitglied]</t>
  </si>
  <si>
    <t>Währungsgewinn oder -Verlust [Mitglied]</t>
  </si>
  <si>
    <t>Reduziert [Mitglied]</t>
  </si>
  <si>
    <t>Ordentlich [Mitglied]</t>
  </si>
  <si>
    <t>Bilanz: Wertberichtigungen [http://www.xbrl-ch.ch/ch/fr/co/gp/role/balanceSheet/allowances] [Component]</t>
  </si>
  <si>
    <t>Bilanz (juristische Person) [http://www.xbrl-ch.ch/ch/fr/co/gp/role/balanceSheet/legalEntity] [Component]</t>
  </si>
  <si>
    <t>Bilanz (Einzelunternehmen) [http://www.xbrl-ch.ch/ch/fr/co/gp/role/balanceSheet/individual] [Component]</t>
  </si>
  <si>
    <t>Bilanz (Personengesellschaft) [http://www.xbrl-ch.ch/ch/fr/co/gp/role/balanceSheet/partnership] [Component]</t>
  </si>
  <si>
    <t>Erfolgsrechnung: Lohnaufwand [http://www.xbrl-ch.ch/ch/fr/co/gp/role/incomeStatement/employeeExpenses] [Component]</t>
  </si>
  <si>
    <t>Erfolgsrechnung: Finanzaufwand [http://www.xbrl-ch.ch/ch/fr/co/gp/role/incomeStatement/financialAssets] [Component]</t>
  </si>
  <si>
    <t>Erfolgsrechnung: Mehrwertsteuer [http://www.xbrl-ch.ch/ch/fr/co/gp/role/incomeStatement/valueAddedTax] [Component]</t>
  </si>
  <si>
    <t>Anhang [Tabelle]</t>
  </si>
  <si>
    <t>NotesTable</t>
  </si>
  <si>
    <t>NotesLineItems</t>
  </si>
  <si>
    <t>level</t>
  </si>
  <si>
    <t>Produktionserlöse</t>
  </si>
  <si>
    <t>Wertschriften kurzfristig realisierbar [Abstrakt]</t>
  </si>
  <si>
    <t>Wertschriften kurzfristig realisierbar [Tabelle]</t>
  </si>
  <si>
    <t>Eigene Aktien [Mitglied]</t>
  </si>
  <si>
    <t>ShorttermSecuritiesTable</t>
  </si>
  <si>
    <t>OwnStockMember</t>
  </si>
  <si>
    <t>ShorttermSecuritiesLineItems</t>
  </si>
  <si>
    <t>Goodwill [Abstrakt]</t>
  </si>
  <si>
    <t>Goodwill [Tabelle]</t>
  </si>
  <si>
    <t>Markenwerte [Mitglied]</t>
  </si>
  <si>
    <t>Kundenbeziehungen [Mitglied]</t>
  </si>
  <si>
    <t>GoodwillTable</t>
  </si>
  <si>
    <t>GoodwillDomain</t>
  </si>
  <si>
    <t>GoodwillLineItems</t>
  </si>
  <si>
    <t>ShorttermSecuritesDomain</t>
  </si>
  <si>
    <t>Übrige kurzfristige verzinsliche Verbindlichkeiten gegenüber Dritten [Abstrakt]</t>
  </si>
  <si>
    <t>Übrige kurzfristige verzinsliche Verbindlichkeiten gegenüber Dritten [Tabelle]</t>
  </si>
  <si>
    <t>Goodwill [Line Items]</t>
  </si>
  <si>
    <t>OtherCurrentFinancialLiabilitiesToThirdPartiesDomain</t>
  </si>
  <si>
    <t>OtherCurrentFinancialLiabilitiesToThirdPartiesTable</t>
  </si>
  <si>
    <t>OtherCurrentFinancialLiabilitiesToThirdPartiesLineItems</t>
  </si>
  <si>
    <t>Wechsel-Verbindlichkeit [Mitglied]</t>
  </si>
  <si>
    <t>Plichtlager-Wechsel [Mitglied]</t>
  </si>
  <si>
    <t>Übriger Personalaufwand [Abstrakt]</t>
  </si>
  <si>
    <t>Übriger Personalaufwand [Tabelle]</t>
  </si>
  <si>
    <t>Privataufwand [Mitglied]</t>
  </si>
  <si>
    <t>Zinsaufwand aus verzinslichen Verbindlichkeiten [Abstrakt]</t>
  </si>
  <si>
    <t>Zinsaufwand aus verzinslichen Verbindlichkeiten [Tabelle]</t>
  </si>
  <si>
    <t>Übriger Personalaufwand [Domäne]</t>
  </si>
  <si>
    <t>Zinsaufwand aus verzinslichen Verbindlichkeiten [Domäne]</t>
  </si>
  <si>
    <t>Erträge aus Finanzanlagen und Beteiligungen [Abstrakt]</t>
  </si>
  <si>
    <t>Erträge aus Finanzanlagen und Beteiligungen [Tabelle]</t>
  </si>
  <si>
    <t>Erträge aus Finanzanlagen und Beteiligungen [Domäne]</t>
  </si>
  <si>
    <t>Gewinne und Verluste aus Equity [Mitglied]</t>
  </si>
  <si>
    <t>Finanzierungsleasing [Mitglied]</t>
  </si>
  <si>
    <t>FinancialExpensesDomain</t>
  </si>
  <si>
    <t>Finanzaufwand [Domäne]</t>
  </si>
  <si>
    <t>Lohnaufwand [Domäne]</t>
  </si>
  <si>
    <t>Alle MwSt-Sätze [Domäne]</t>
  </si>
  <si>
    <t>Bilanz: Wertschriften kurzfristig realisierbar [http://www.xbrl-ch.ch/ch/fr/co/gp/role/balanceSheet/shorttermSecurities] [Component]</t>
  </si>
  <si>
    <t>Bilanz: Goodwill [http://www.xbrl-ch.ch/ch/fr/co/gp/role/balanceSheet/goodwill] [Component]</t>
  </si>
  <si>
    <t>ShorttermSecuritiesNetworkAbstract</t>
  </si>
  <si>
    <t>OtherCurrentFinancialLiabilitiesToThirdPartiesNetworkAbstract</t>
  </si>
  <si>
    <t>Anzahlung an Lieferanten [Mitglied]</t>
  </si>
  <si>
    <t>Sachanlagen [Domäne]</t>
  </si>
  <si>
    <t>AllVATDomain</t>
  </si>
  <si>
    <t>Wertberichtigung [Domäne]</t>
  </si>
  <si>
    <t>ValueAdjustmentDomain</t>
  </si>
  <si>
    <t>Bilanz: Sachanlagen/Leasing [http://www.xbrl-ch.ch/ch/fr/co/gp/role/balanceSheet/assetsleasing] [Component]</t>
  </si>
  <si>
    <t>Bilanz: Sachanlagen/Mehrwertsteuer [http://www.xbrl-ch.ch/ch/fr/co/gp/role/balanceSheet/assetsvalueaddedtax] [Component]</t>
  </si>
  <si>
    <t>Gewinnverwendung [Abstrakt]</t>
  </si>
  <si>
    <t>Gewinnverwendung [Tabelle]</t>
  </si>
  <si>
    <t>Gewinnverwendung [Line Items]</t>
  </si>
  <si>
    <t>AllocationOfProfitsAbstract</t>
  </si>
  <si>
    <t>AllocationOfProfitsTable</t>
  </si>
  <si>
    <t>AllocationOfProfitsLineItems</t>
  </si>
  <si>
    <t>Gewinnverwendung [http://www.xbrl-ch.ch/ch/fr/co/gp/role/allocationOfProfits] [Component]</t>
  </si>
  <si>
    <t>Ajustement de la valeur des participations</t>
  </si>
  <si>
    <t>Amortissement et ajustement de la valeur sur actifs meubles</t>
  </si>
  <si>
    <t>Amortissement et ajustement de la valeur des immobilisations corporelles immeubles</t>
  </si>
  <si>
    <t>Amortissement et ajustement de la valeur des immobilisations incorporelles</t>
  </si>
  <si>
    <t>Variation des provisions pour garantie</t>
  </si>
  <si>
    <t>Charges et produits exceptionnels</t>
  </si>
  <si>
    <t>Produits financiers</t>
  </si>
  <si>
    <t>Charges et produits uniques</t>
  </si>
  <si>
    <t>Caisse A</t>
  </si>
  <si>
    <t>Actifs circulants</t>
  </si>
  <si>
    <t>Charges uniques</t>
  </si>
  <si>
    <t>Compte courant A</t>
  </si>
  <si>
    <t>Produits uniques</t>
  </si>
  <si>
    <t>Ventes de prestations</t>
  </si>
  <si>
    <t>Propres prestations et propres consommations</t>
  </si>
  <si>
    <t>Stocks de marchandises commerciales A</t>
  </si>
  <si>
    <t>Prestations et travaux de tiers</t>
  </si>
  <si>
    <t>Corrections de la valeur des marchandises commerciales</t>
  </si>
  <si>
    <t>Charges de personnel Production</t>
  </si>
  <si>
    <t>Charges de personnel Prestations de services</t>
  </si>
  <si>
    <t>Emprunts A</t>
  </si>
  <si>
    <t>Actions</t>
  </si>
  <si>
    <t>Correction de la valeur des titres</t>
  </si>
  <si>
    <t>Engagements de financement par leasing</t>
  </si>
  <si>
    <t>Corrections de la valeur des stocks obligatoires</t>
  </si>
  <si>
    <t>Comptes de placement</t>
  </si>
  <si>
    <t>Marchandises en consignation</t>
  </si>
  <si>
    <t>Comptes de transfert</t>
  </si>
  <si>
    <t>Corrections de la valeur sur stocks de marchandises en consignation</t>
  </si>
  <si>
    <t>Dettes envers la participation A</t>
  </si>
  <si>
    <t>Stocks de produits finis</t>
  </si>
  <si>
    <t>Corrections de la valeur des produits finis</t>
  </si>
  <si>
    <t>Travaux en cours</t>
  </si>
  <si>
    <t>Corrections de la valeur des travaux en cours</t>
  </si>
  <si>
    <t>Participations</t>
  </si>
  <si>
    <t>Autres dettes envers des tiers</t>
  </si>
  <si>
    <t>Usines</t>
  </si>
  <si>
    <t>Amortissements et corrections de la valeur des usines</t>
  </si>
  <si>
    <t>Amortissements et corrections de la valeur des ateliers</t>
  </si>
  <si>
    <t>Immobilisations corporelles immeubles</t>
  </si>
  <si>
    <t>Participation A</t>
  </si>
  <si>
    <t>Charges sociales Production</t>
  </si>
  <si>
    <t>Autres charges de personnel Production</t>
  </si>
  <si>
    <t>Prestations de tiers Production</t>
  </si>
  <si>
    <t>Immeubles administratifs</t>
  </si>
  <si>
    <t>Amortissements et corrections de la valeur des immeubles administratifs</t>
  </si>
  <si>
    <t>Produits bruts</t>
  </si>
  <si>
    <t>Autres dettes envers la participation A</t>
  </si>
  <si>
    <t>Produits de licences, brevets, etc.</t>
  </si>
  <si>
    <t>Charges sociales Commerce</t>
  </si>
  <si>
    <t>Autres charges de personnel Commerce</t>
  </si>
  <si>
    <t>Autres produits</t>
  </si>
  <si>
    <t>Pertes sur clients, variation de prix</t>
  </si>
  <si>
    <t>Propres consommations</t>
  </si>
  <si>
    <t>Propres consommations de marchandises</t>
  </si>
  <si>
    <t>Propres consommations de services</t>
  </si>
  <si>
    <t>Gaz naturel</t>
  </si>
  <si>
    <t>Charges sociales Prestations de services</t>
  </si>
  <si>
    <t>Autres charges de personnel Prestations de services</t>
  </si>
  <si>
    <t>Prestations de tiers Prestations de services</t>
  </si>
  <si>
    <t>Assurance pour dommages naturels</t>
  </si>
  <si>
    <t>Variation des stocks de produits semi-finis et finis</t>
  </si>
  <si>
    <t>Charges salariales Administration</t>
  </si>
  <si>
    <t>Charges sociales Administration</t>
  </si>
  <si>
    <t>Autres charges de personnel Administration</t>
  </si>
  <si>
    <t>Prestations de tiers Administration</t>
  </si>
  <si>
    <t>Produits hors exploitation</t>
  </si>
  <si>
    <t>Formation et formation continue</t>
  </si>
  <si>
    <t>Corrections de la valeur des ventes de bien et de prestations de services (incl. ducroire)</t>
  </si>
  <si>
    <t>Frais bancaires</t>
  </si>
  <si>
    <t>Produits financiers sur avoirs en banque</t>
  </si>
  <si>
    <t>TVA due</t>
  </si>
  <si>
    <t>Produits financiers sur titres</t>
  </si>
  <si>
    <t>Produits nets des ventes de biens et de prestations de services</t>
  </si>
  <si>
    <t>Compte courant AVS, AI, APG, AC</t>
  </si>
  <si>
    <t>Amortissements et corrections de la valeur des machines et appareils</t>
  </si>
  <si>
    <t>Amortissements et corrections de la valeur du mobilier et installations</t>
  </si>
  <si>
    <t>Machines de bureau</t>
  </si>
  <si>
    <t>Outillage et appareils</t>
  </si>
  <si>
    <t>Marques commerciales</t>
  </si>
  <si>
    <t>Amortissements et corrections de la valeur des installations de stockage</t>
  </si>
  <si>
    <t>Droits de licences</t>
  </si>
  <si>
    <t>Amortissements et corrections de la valeur sur droits de licences, concessions, droits de jouissance, raisons de commerce</t>
  </si>
  <si>
    <t>Variation des stocks et pertes de marchandises</t>
  </si>
  <si>
    <t>Equipements</t>
  </si>
  <si>
    <t>Provisions pour travaux de garantie</t>
  </si>
  <si>
    <t>Amortissements et corrections de la valeur des logiciels</t>
  </si>
  <si>
    <t>Loyers pour locaux de tiers</t>
  </si>
  <si>
    <t>Loyers pour propres locaux</t>
  </si>
  <si>
    <t>Charges accessoires</t>
  </si>
  <si>
    <t>Apports en capital et retraits</t>
  </si>
  <si>
    <t>Lingerie et habits de travail</t>
  </si>
  <si>
    <t>Amortissements et corrections de la valeur des autres immobilisations corporelles meubles</t>
  </si>
  <si>
    <t>Carburants</t>
  </si>
  <si>
    <t>Essence</t>
  </si>
  <si>
    <t>Charges hors exploitation</t>
  </si>
  <si>
    <t>Amortissements et corrections de la valeur du goodwill</t>
  </si>
  <si>
    <t>Droits, taxes et autorisations</t>
  </si>
  <si>
    <t>Taxes de circulation</t>
  </si>
  <si>
    <t>Courant fort</t>
  </si>
  <si>
    <t>Amortissements et corrections de valeur des autres immobilisations incorporelles</t>
  </si>
  <si>
    <t>Frais informatiques</t>
  </si>
  <si>
    <t>Corrections de la valeur des titres</t>
  </si>
  <si>
    <t>Amortissements et corrections de la valeur des brevets, know-how, processus de fabrication</t>
  </si>
  <si>
    <t>Acomptes de tiers</t>
  </si>
  <si>
    <t>Emprunts obligataires</t>
  </si>
  <si>
    <t>Dettes envers des tiers</t>
  </si>
  <si>
    <t>Emprunts</t>
  </si>
  <si>
    <t>Mazout</t>
  </si>
  <si>
    <t>Charges de personnel Commerce</t>
  </si>
  <si>
    <t>Prestations de tiers Commerce</t>
  </si>
  <si>
    <t>Charges de personnel Administration</t>
  </si>
  <si>
    <t>Immobilisations en leasing</t>
  </si>
  <si>
    <t>Cotisations</t>
  </si>
  <si>
    <t>Assurances-choses, droits, taxes, autorisations</t>
  </si>
  <si>
    <t>Primes pour assurance-vie</t>
  </si>
  <si>
    <t>Droits</t>
  </si>
  <si>
    <t>Leasing hardware</t>
  </si>
  <si>
    <t>Amortissements et corrections de la valeur des immobilisations corporelles</t>
  </si>
  <si>
    <t>Charges et produits financiers</t>
  </si>
  <si>
    <t>Produits accessoires</t>
  </si>
  <si>
    <t>Produits accessoires A</t>
  </si>
  <si>
    <t>Ajustement de la valeur des immobilisations financières</t>
  </si>
  <si>
    <t>Valeur locative pour locaux d’exploitation</t>
  </si>
  <si>
    <t>Variation de la valeur des prestations non facturées</t>
  </si>
  <si>
    <t>Bénéfice ou perte de l’exercice</t>
  </si>
  <si>
    <t>Intérêts hypothécaires</t>
  </si>
  <si>
    <t>Prélèvements en nature</t>
  </si>
  <si>
    <t>Charges et produits hors période</t>
  </si>
  <si>
    <t>Actifs immobilisés</t>
  </si>
  <si>
    <t>Capitaux étrangers à court terme</t>
  </si>
  <si>
    <t>Capitaux étrangers à long terme</t>
  </si>
  <si>
    <t>Chiffre d’affaires de la production vendue</t>
  </si>
  <si>
    <t>Produits annexes résultant de la vente de biens et de prestations de services</t>
  </si>
  <si>
    <t>Déductions sur ventes</t>
  </si>
  <si>
    <t>Variation des stocks de produits finis et semi-finis et variation des prestations de services non facturés</t>
  </si>
  <si>
    <t>Charges de matériel</t>
  </si>
  <si>
    <t>Chèques</t>
  </si>
  <si>
    <t>Charges d’énergie pour l’exploitation</t>
  </si>
  <si>
    <t>Charges de publicité comme prélèvements à titre privé</t>
  </si>
  <si>
    <t>Stocks de matières premières A</t>
  </si>
  <si>
    <t>Placements à terme</t>
  </si>
  <si>
    <t>Corrections de la valeur des matières premières</t>
  </si>
  <si>
    <t>Stocks de pièces terminées</t>
  </si>
  <si>
    <t>Corrections de la valeur des stocks de matières</t>
  </si>
  <si>
    <t>Réserves de fluctuation de valeur sur titres à court terme</t>
  </si>
  <si>
    <t>Stocks de matières auxiliaires</t>
  </si>
  <si>
    <t>Autres placements à court terme</t>
  </si>
  <si>
    <t>Résultat d’immeubles</t>
  </si>
  <si>
    <t>Corrections de la valeur des matières auxiliaires et de matières consommables</t>
  </si>
  <si>
    <t>Trésorerie</t>
  </si>
  <si>
    <t>Actifs cotés en bourse détenus à court terme</t>
  </si>
  <si>
    <t>Charges à payer</t>
  </si>
  <si>
    <t>Créances résultant de la vente de biens et de prestations de services</t>
  </si>
  <si>
    <t>Stocks et prestations de services non facturées</t>
  </si>
  <si>
    <t>Dettes envers l’actionnaire A</t>
  </si>
  <si>
    <t>Stocks de produits semi-ouvrés</t>
  </si>
  <si>
    <t>Corrections de la valeur des produits semi-ouvrés</t>
  </si>
  <si>
    <t>Actifs de régularisation (actifs transitoires)</t>
  </si>
  <si>
    <t>Immeubles d’exploitation</t>
  </si>
  <si>
    <t>Prêts</t>
  </si>
  <si>
    <t>Hypothèques</t>
  </si>
  <si>
    <t>Amortissements et corrections de la valeur des immeubles d’exploitation</t>
  </si>
  <si>
    <t>Ventes de produits fabriqués – secteur A</t>
  </si>
  <si>
    <t>Immobilisations financières</t>
  </si>
  <si>
    <t>Déductions sur vente de produits fabriqués</t>
  </si>
  <si>
    <t>Prêts envers la participation A</t>
  </si>
  <si>
    <t>Prêts envers l’actionnaire A</t>
  </si>
  <si>
    <t>Ventes de marchandises – secteur A</t>
  </si>
  <si>
    <t>Entrepôts</t>
  </si>
  <si>
    <t>Réserve de contributions de l’employeur</t>
  </si>
  <si>
    <t>Amortissements et corrections de la valeur des entrepôts</t>
  </si>
  <si>
    <t>Halles d’exposition</t>
  </si>
  <si>
    <t>Amortissements et corrections de la valeur des immeubles d’exposition et de vente</t>
  </si>
  <si>
    <t>Charges salariales Production – secteur A</t>
  </si>
  <si>
    <t>Ventes brutes de prestations – secteur A</t>
  </si>
  <si>
    <t>Capital social (ou capital de fondation) non libéré</t>
  </si>
  <si>
    <t>Maisons d’habitation du personnel</t>
  </si>
  <si>
    <t>Amortissements et corrections de la valeur des immeubles d’habitation</t>
  </si>
  <si>
    <t>Charges salariales Commerce – secteur A</t>
  </si>
  <si>
    <t>Produits annexes résultant de livraisons et de prestations de services</t>
  </si>
  <si>
    <t>Produits résultant de la mise à disposition du personnel</t>
  </si>
  <si>
    <t>Déductions sur les autres ventes et les prestations de services</t>
  </si>
  <si>
    <t>Autres dettes envers l’actionnaire A</t>
  </si>
  <si>
    <t>Autres dettes envers des institutions de prévoyance professionnelle</t>
  </si>
  <si>
    <t>Biens-fonds non bâtis</t>
  </si>
  <si>
    <t>Indemnités forfaitaires</t>
  </si>
  <si>
    <t>Corrections de la valeur des biens-fonds non bâtis</t>
  </si>
  <si>
    <t>Charges salariales Prestations de services – secteur A</t>
  </si>
  <si>
    <t>Agio à la fondation ou lors d’augmentations de capital</t>
  </si>
  <si>
    <t>Assurance responsabilité civile</t>
  </si>
  <si>
    <t>Indemnités effectives</t>
  </si>
  <si>
    <t>Restaurant d’entreprise/cantine</t>
  </si>
  <si>
    <t>Parts privées sur charges de personnel</t>
  </si>
  <si>
    <t>Matériel de bureau</t>
  </si>
  <si>
    <t>Réserve d’évaluation</t>
  </si>
  <si>
    <t>Produits des immeubles d’exploitation A Produits des immeubles d’exploitation A</t>
  </si>
  <si>
    <t>Téléphone</t>
  </si>
  <si>
    <t>Réserve légale issue du bénéfice</t>
  </si>
  <si>
    <t>Réserve libre</t>
  </si>
  <si>
    <t>Bénéfice ou perte reporté</t>
  </si>
  <si>
    <t>Dotations exceptionnelles aux réserves</t>
  </si>
  <si>
    <t>Dissolutions de réserves</t>
  </si>
  <si>
    <t>Intérêts débiteurs sur crédit bancaire</t>
  </si>
  <si>
    <t>Correction de l’impôt préalable (lors d’utilisation mixte)</t>
  </si>
  <si>
    <t>Charges de licences et de mises à jour</t>
  </si>
  <si>
    <t>Créances suisses en CHF</t>
  </si>
  <si>
    <t>Conseils en développement de stratégie/Développement Projet informatique A</t>
  </si>
  <si>
    <t>Dettes résultant d’achats de matières et de marchandises</t>
  </si>
  <si>
    <t>Créances envers la participation A</t>
  </si>
  <si>
    <t>Charge d’intérêts sur compte courant envers l’actionnaire A</t>
  </si>
  <si>
    <t>Créances envers l’actionnaire A</t>
  </si>
  <si>
    <t>Produits de prestations d’assurance ou dommage-intérêts</t>
  </si>
  <si>
    <t>Charge d’intérêts sur emprunts auprès d’institutions de prévoyance professionnelle</t>
  </si>
  <si>
    <t>Pertes sur trésorerie et titres avec cours boursier</t>
  </si>
  <si>
    <t>Corrections de la valeur des avances et des prêts envers des tiers</t>
  </si>
  <si>
    <t>Autres charges d’exploitation</t>
  </si>
  <si>
    <t>Impôt anticipé à payer</t>
  </si>
  <si>
    <t>Impôts directs</t>
  </si>
  <si>
    <t>Impôt préalable: TVA s/matériel, marchandises, prestations et énergie</t>
  </si>
  <si>
    <t>Impôt préalable: TVA s/investissements et autres charges d’exploitation</t>
  </si>
  <si>
    <t>Impôt anticipé à récupérer</t>
  </si>
  <si>
    <t>Charges de matériel, de marchandises, de prestations de tiers et d’énergie</t>
  </si>
  <si>
    <t>Autres charges d’exploitation, amortissements et corrections de valeur, résultat financier</t>
  </si>
  <si>
    <t>Produits du compte courant envers l’actionnaire A</t>
  </si>
  <si>
    <t>Compte courant Institutions de prévoyance professionnelle</t>
  </si>
  <si>
    <t>Compte courant Impôt à la source</t>
  </si>
  <si>
    <t>Produits financiers résultant d’intérêts moratoires et d’escomptes</t>
  </si>
  <si>
    <t>Gains sur titres détenus à court terme cotés en bourse</t>
  </si>
  <si>
    <t>Créances (WIR)</t>
  </si>
  <si>
    <t>Dettes à court terme portant intérêt</t>
  </si>
  <si>
    <t>Amortissements et corrections de la valeur des machines de bureau, informatique, systèmes de communication</t>
  </si>
  <si>
    <t>Véhicule A</t>
  </si>
  <si>
    <t>Véhicules en leasing</t>
  </si>
  <si>
    <t>Amortissements et corrections de la valeur des véhicules</t>
  </si>
  <si>
    <t>Passifs de régularisation (passifs transitoires) et provisions à court terme</t>
  </si>
  <si>
    <t>Amortissements et corrections de la valeur de l’outillage et appareils</t>
  </si>
  <si>
    <t>Dettes à long terme portant intérêt</t>
  </si>
  <si>
    <t>Charges directes d’achat Production</t>
  </si>
  <si>
    <t>Variation des stocks et pertes de matières</t>
  </si>
  <si>
    <t>Déductions obtenues sur achats Production</t>
  </si>
  <si>
    <t>Charges de marchandises destinées à la revente – secteur A</t>
  </si>
  <si>
    <t>Provisions et postes analogues prévus par la loi</t>
  </si>
  <si>
    <t>Charges directes d’achat Commerce</t>
  </si>
  <si>
    <t>Déductions obtenues sur achats Commerce</t>
  </si>
  <si>
    <t>Droits de propriété intellectuelle</t>
  </si>
  <si>
    <t>Amortissements et corrections de la valeur des équipements et installations</t>
  </si>
  <si>
    <t>Logiciels développés en interne</t>
  </si>
  <si>
    <t>Charges de prestations de tiers – secteur A</t>
  </si>
  <si>
    <t>Charges d’entretien des locaux</t>
  </si>
  <si>
    <t>Déductions obtenues sur prestations de services de tiers</t>
  </si>
  <si>
    <t>Réparation</t>
  </si>
  <si>
    <t>Développements spécifiques internes (coûts activés)</t>
  </si>
  <si>
    <t>Réserves et bénéfice reporté ou perte reportée</t>
  </si>
  <si>
    <t>Emprunts auprès des institutions de prévoyance professionnelle</t>
  </si>
  <si>
    <t>Autres charges de matières Production</t>
  </si>
  <si>
    <t>Charges d’emballage</t>
  </si>
  <si>
    <t>Cotisations privées à titre de prévoyance professionnelle de l’associé A</t>
  </si>
  <si>
    <t>Impôts privés de l’associé A</t>
  </si>
  <si>
    <t>Charges d’énergie</t>
  </si>
  <si>
    <t>Evacuation des déchets</t>
  </si>
  <si>
    <t>Charges d’administration</t>
  </si>
  <si>
    <t>Cotisations privées à titre de prévoyance professionnelle</t>
  </si>
  <si>
    <t>Impôts privés</t>
  </si>
  <si>
    <t>Imprimés publicitaires, matériel de publicité, articles de publicité, échantillons</t>
  </si>
  <si>
    <t>Frais de déplacement, service à la clientèle</t>
  </si>
  <si>
    <t>Conseils en publicité, études de marché</t>
  </si>
  <si>
    <t>Apports complémentaires et retraits de la commandite du commanditaire A</t>
  </si>
  <si>
    <t>Autres charges d’exploitation et prélèvements à titre privé</t>
  </si>
  <si>
    <t>Prélèvements en espèces du commanditaire A</t>
  </si>
  <si>
    <t>Cotisations privées à titre de prévoyance professionnelle du commanditaire A</t>
  </si>
  <si>
    <t>Impôts privés du commanditaire A</t>
  </si>
  <si>
    <t>Corrections de la valeur des autres placements à long terme</t>
  </si>
  <si>
    <t>Amortissements et corrections de la valeur des marques commerciales, échantillons, modèles, plans</t>
  </si>
  <si>
    <t>Amortissements et corrections de la valeur des droits de propriété intellectuelle, droits d’édition, droits conventionnels</t>
  </si>
  <si>
    <t>Amortissements et corrections de la valeur sur développements spécifiques</t>
  </si>
  <si>
    <t>Dettes à court terme résultant de l’achat de biens et de prestations de services</t>
  </si>
  <si>
    <t>Dettes envers les sociétés de virement (WIR)</t>
  </si>
  <si>
    <t>Dettes envers des institutions de prévoyance</t>
  </si>
  <si>
    <t>Emprunts auprès de la participation A</t>
  </si>
  <si>
    <t>Emprunts auprès de l’actionnaire A</t>
  </si>
  <si>
    <t>Charges de matériel Production – secteur A</t>
  </si>
  <si>
    <t>Charges directes d’achat sur prestations de tiers</t>
  </si>
  <si>
    <t>Autres charges pour matériel, marchandises et prestations de tiers</t>
  </si>
  <si>
    <t>Parts privées sur charges de locaux</t>
  </si>
  <si>
    <t>Entretien, réparations, remplacements (ERR) ; leasing immobilisations corporelles meubles</t>
  </si>
  <si>
    <t>Parts privées sur charges de véhicules</t>
  </si>
  <si>
    <t>Assurance pour pertes d’exploitation</t>
  </si>
  <si>
    <t>Charges d’énergie et évacuation des déchets</t>
  </si>
  <si>
    <t>Charges d’administration et d’informatique</t>
  </si>
  <si>
    <t>Honoraires pour la tenue de la comptabilité</t>
  </si>
  <si>
    <t>Charges du conseil d’administration</t>
  </si>
  <si>
    <t>Frais de fondation, d’augmentation de capital et d’organisation</t>
  </si>
  <si>
    <t>Parts privées sur charges d’administration</t>
  </si>
  <si>
    <t>Charges de publicité</t>
  </si>
  <si>
    <t>Résultat des activités annexes d’exploitation</t>
  </si>
  <si>
    <t>Résultats hors exploitation</t>
  </si>
  <si>
    <t>Charges et produits exceptionnels, uniques ou hors période</t>
  </si>
  <si>
    <t>Correction de la valeur [Abstrait]</t>
  </si>
  <si>
    <t>Correction de la valeur [Table]</t>
  </si>
  <si>
    <t>Correction de la valeur [Axe]</t>
  </si>
  <si>
    <t>Correction de la valeur [Domaine]</t>
  </si>
  <si>
    <t>Correction de la valeur [Positions]</t>
  </si>
  <si>
    <t>Taux de TVA [Axe]</t>
  </si>
  <si>
    <t>Tous les taux de TVA [Domaine]</t>
  </si>
  <si>
    <t>Taux de TVA réduit [Membre]</t>
  </si>
  <si>
    <t>Taux de TVA ordinnaire [Membre]</t>
  </si>
  <si>
    <t>Goodwill [Abstrait]</t>
  </si>
  <si>
    <t>Goodwill [Table]</t>
  </si>
  <si>
    <t>Goodwill [Axe]</t>
  </si>
  <si>
    <t>Tous [Domaine]</t>
  </si>
  <si>
    <t>Alle [Domäne]</t>
  </si>
  <si>
    <t>Goodwill [Positions]</t>
  </si>
  <si>
    <t>Dettes envers des tiers [Abstrait]</t>
  </si>
  <si>
    <t>Dettes envers des tiers [Table]</t>
  </si>
  <si>
    <t>Dettes envers des tiers [Axe]</t>
  </si>
  <si>
    <t>Dettes envers des tiers [Positions]</t>
  </si>
  <si>
    <t>Bilan comptable [Abstrait]</t>
  </si>
  <si>
    <t>Bilan comptable [Table]</t>
  </si>
  <si>
    <t>Bilan comptable [Positions]</t>
  </si>
  <si>
    <t>Actions [Abstrait]</t>
  </si>
  <si>
    <t>Actions [Table]</t>
  </si>
  <si>
    <t>Actions [Axe]</t>
  </si>
  <si>
    <t>Actions [Positions]</t>
  </si>
  <si>
    <t>Charges salariales [Abstrait]</t>
  </si>
  <si>
    <t>Charges salariales [Table]</t>
  </si>
  <si>
    <t>Charges salariales [Axe]</t>
  </si>
  <si>
    <t>Charges salariales [Domaine]</t>
  </si>
  <si>
    <t>Charges salariales [Positions]</t>
  </si>
  <si>
    <t>Charges financières [Abstrait]</t>
  </si>
  <si>
    <t>Charges financières [Table]</t>
  </si>
  <si>
    <t>Charges financières [Axe]</t>
  </si>
  <si>
    <t>Charges financières [Domaine]</t>
  </si>
  <si>
    <t>Charges financières [Positions]</t>
  </si>
  <si>
    <t>Taxe sur la valeur ajoutée [Abstrait]</t>
  </si>
  <si>
    <t>Taxe sur la valeur ajoutée [Table]</t>
  </si>
  <si>
    <t>Taxe sur la valeur ajoutée [Positions]</t>
  </si>
  <si>
    <t>Autres déductions</t>
  </si>
  <si>
    <t>Autres charges de personnel [Abstrait]</t>
  </si>
  <si>
    <t>Autres charges de personnel [Table]</t>
  </si>
  <si>
    <t>Autres charges de personnel [Axe]</t>
  </si>
  <si>
    <t>Autres charges de personnel [Domaine]</t>
  </si>
  <si>
    <t>Autres charges de personnel [Positions]</t>
  </si>
  <si>
    <t>Intérêts débiteurs sur crédit bancaire [Abstrait]</t>
  </si>
  <si>
    <t>Intérêts débiteurs sur crédit bancaire [Table]</t>
  </si>
  <si>
    <t>Intérêts débiteurs sur crédit bancaire [Axe]</t>
  </si>
  <si>
    <t>Intérêts débiteurs sur crédit bancaire [Domaine]</t>
  </si>
  <si>
    <t>Intérêts débiteurs sur crédit bancaire [Positions]</t>
  </si>
  <si>
    <t>Produits financiers sur titres [Abstrait]</t>
  </si>
  <si>
    <t>Produits financiers sur titres [Table]</t>
  </si>
  <si>
    <t>Produits financiers sur titres [Axe]</t>
  </si>
  <si>
    <t>Produits financiers sur titres [Domaine]</t>
  </si>
  <si>
    <t>Produits financiers sur titres [Positions]</t>
  </si>
  <si>
    <t>Compte de résultats [Abstrait]</t>
  </si>
  <si>
    <t>Compte de résultats [Table]</t>
  </si>
  <si>
    <t>Compte de résultats [Positions]</t>
  </si>
  <si>
    <t>Annexe [Abstrait]</t>
  </si>
  <si>
    <t>Annexe [Table]</t>
  </si>
  <si>
    <t>Annexe [Positions]</t>
  </si>
  <si>
    <t>Allocation des profits [Abstrait]</t>
  </si>
  <si>
    <t>Allocation des profits [Table]</t>
  </si>
  <si>
    <t>Allocation des profits [Positions]</t>
  </si>
  <si>
    <t>Capitaux propres (personnes morales)</t>
  </si>
  <si>
    <t>Capitaux propres (raison individuelle)</t>
  </si>
  <si>
    <t>Capitaux propres (sociétés de personnes)</t>
  </si>
  <si>
    <t>Capital propre associé A</t>
  </si>
  <si>
    <t>Capital propre associé A au début de l’exercice</t>
  </si>
  <si>
    <t>Apports en capital et retraits de l’associé A</t>
  </si>
  <si>
    <t>Prélèvements en espèces de l’associé A</t>
  </si>
  <si>
    <t>Apports du commanditaire A</t>
  </si>
  <si>
    <t>Apports du commanditaire A au début de l’exercice</t>
  </si>
  <si>
    <t>Capital social (capital-actions, capital de fondation, capital propre)</t>
  </si>
  <si>
    <t>Capital-actions catégorie A</t>
  </si>
  <si>
    <t>Capital-participation</t>
  </si>
  <si>
    <t>Propres actions</t>
  </si>
  <si>
    <t>Capital propre au début de l’exercice</t>
  </si>
  <si>
    <t>Privé</t>
  </si>
  <si>
    <t>Prélèvements en espèces</t>
  </si>
  <si>
    <t>Attivo circolante</t>
  </si>
  <si>
    <t>Liquidità</t>
  </si>
  <si>
    <t>Cassa A</t>
  </si>
  <si>
    <t>Conto Corrente A</t>
  </si>
  <si>
    <t>Assegni</t>
  </si>
  <si>
    <t>Investimenti vincolati</t>
  </si>
  <si>
    <t>Attivi quotati in borsa detenuti a breve termine</t>
  </si>
  <si>
    <t>Azioni</t>
  </si>
  <si>
    <t>Riserva di fluttuazione titoli detenuti a breve termine</t>
  </si>
  <si>
    <t>Rettifica valore titoli detenuti a breve termine</t>
  </si>
  <si>
    <t>Altri attivi detenuti a breve termine</t>
  </si>
  <si>
    <t>Crediti da forniture e prestazioni</t>
  </si>
  <si>
    <t>Crediti Svizzera</t>
  </si>
  <si>
    <t>Rettifica valore crediti da forniture e prestazioni verso terzi incluso delcredere</t>
  </si>
  <si>
    <t>Crediti verso partecipazione A</t>
  </si>
  <si>
    <t>Crediti verso azionista A</t>
  </si>
  <si>
    <t>Prestiti</t>
  </si>
  <si>
    <t>Rettifica valore altri crediti a breve termine verso terzi</t>
  </si>
  <si>
    <t>Prestito a partecipazione A</t>
  </si>
  <si>
    <t>Prestito a azionista A</t>
  </si>
  <si>
    <t>Imposta precedente su materiale, merce, servizi e energia, classe 4</t>
  </si>
  <si>
    <t>Imposta precedente su investimenti e altri costi d'esercizio, classi 1/5-8</t>
  </si>
  <si>
    <t>Imposta preventiva</t>
  </si>
  <si>
    <t>Conto corrente imposta alla fonte</t>
  </si>
  <si>
    <t>Crediti WIR</t>
  </si>
  <si>
    <t>Merce di rivendita A</t>
  </si>
  <si>
    <t>Materia prima A</t>
  </si>
  <si>
    <t>Rettifica valore materia prima</t>
  </si>
  <si>
    <t>Rettifica valore materia ausiliaria e materiale di consumo</t>
  </si>
  <si>
    <t>Scorte obbligatorie</t>
  </si>
  <si>
    <t>Rettifica valore scorte obbligatorie</t>
  </si>
  <si>
    <t>Merce in consegna</t>
  </si>
  <si>
    <t>Rettifica valore merce in consegna</t>
  </si>
  <si>
    <t>Rettifica valore prodotti finiti</t>
  </si>
  <si>
    <t>Rettifica valore prodotti in corso di fabbricazione</t>
  </si>
  <si>
    <t>Prestazioni di servizi non fatturate</t>
  </si>
  <si>
    <t>Rettifica valore prestazioni di servizi non fatturate</t>
  </si>
  <si>
    <t>Riserva di contributi del datore di lavoro</t>
  </si>
  <si>
    <t>Immobilizzazioni finanziarie</t>
  </si>
  <si>
    <t>Rettifica valore titoli dell'attivo fisso</t>
  </si>
  <si>
    <t>Investimenti finanziari a lungo termine</t>
  </si>
  <si>
    <t>Rettifica valore altre immobilizzazioni finanziarie</t>
  </si>
  <si>
    <t>Partecipazioni</t>
  </si>
  <si>
    <t>Partecipazione A</t>
  </si>
  <si>
    <t>Immobilizzazioni materiali mobiliari</t>
  </si>
  <si>
    <t>Macchine e attrezzature</t>
  </si>
  <si>
    <t>Ammortamenti e rettifiche valore macchine a attrezzature</t>
  </si>
  <si>
    <t>Ammortamenti e rettifiche valore mobilio e installazioni</t>
  </si>
  <si>
    <t>Macchine ufficio</t>
  </si>
  <si>
    <t>Ammortamenti e rettifiche valore macchine ufficio, informatica e tecnologia della comunicazione</t>
  </si>
  <si>
    <t>Veicolo A</t>
  </si>
  <si>
    <t>Ammortamenti e rettifiche valore veicoli</t>
  </si>
  <si>
    <t>Utensili e apparecchiature</t>
  </si>
  <si>
    <t>Ammortamenti e rettifiche valore utensili e apparecchiature</t>
  </si>
  <si>
    <t>Ammortamenti e rettifiche valore installazioni di magazzino</t>
  </si>
  <si>
    <t>Impianti fissi</t>
  </si>
  <si>
    <t>Ammortamenti e rettifiche valore impianti e installazioni fissi</t>
  </si>
  <si>
    <t>Biancheria e abiti professionali</t>
  </si>
  <si>
    <t>Ammortamenti e rettifiche valore altre immobilizzazioni materiali mobiliari</t>
  </si>
  <si>
    <t>Immobilizzazioni materiali immobiliari</t>
  </si>
  <si>
    <t>Immobili aziendali</t>
  </si>
  <si>
    <t>Ammortamenti e rettifiche valore immobili aziendali</t>
  </si>
  <si>
    <t>Fabbriche</t>
  </si>
  <si>
    <t>Ammortamenti e rettifiche valore fabbriche</t>
  </si>
  <si>
    <t>Officine e atelier</t>
  </si>
  <si>
    <t>Ammortamenti e rettifiche valore officine e atelier</t>
  </si>
  <si>
    <t>Magazzini</t>
  </si>
  <si>
    <t>Ammortamenti e rettifiche valore magazzini</t>
  </si>
  <si>
    <t>Ammortamenti e rettifiche valore immobili per esposizione e vendita</t>
  </si>
  <si>
    <t>Abitazioni per il personale</t>
  </si>
  <si>
    <t>Terreni non edificati</t>
  </si>
  <si>
    <t>Ammortamenti e rettifiche valore terreni non edificati</t>
  </si>
  <si>
    <t>Immobilizzazioni immateriali</t>
  </si>
  <si>
    <t>Ammortamenti e rettifiche valore brevetti, konw-how, ricette</t>
  </si>
  <si>
    <t>Marchi</t>
  </si>
  <si>
    <t>Ammortamenti e rettifiche valori marchi, campioni, modelli, piani</t>
  </si>
  <si>
    <t>Ammortamenti e rettifiche valore licenze, concessioni, diritti d'uso, diritti su nomi</t>
  </si>
  <si>
    <t>Ammortamenti e rettifiche valore diritti d'autore, diritti di pubblicazione, diritti contrattuali</t>
  </si>
  <si>
    <t>Software sviluppo in proprio</t>
  </si>
  <si>
    <t>Ammortamenti e rettifiche valore software</t>
  </si>
  <si>
    <t>Sviluppo proprio (costi attivati)</t>
  </si>
  <si>
    <t>Ammortamenti e rettifiche valore sviluppo</t>
  </si>
  <si>
    <t>Ammortamenti e rettifiche valore goodwill</t>
  </si>
  <si>
    <t>Altre immobilizzazioni immateriali</t>
  </si>
  <si>
    <t>Ammortamenti e rettifiche valore altre immobilizzazioni immateriali</t>
  </si>
  <si>
    <t>Capitale sociale o capitale della della fondazione non versati</t>
  </si>
  <si>
    <t>Capitale di terzi a breve termine</t>
  </si>
  <si>
    <t>Debiti per forniture e prestazioni</t>
  </si>
  <si>
    <t>Debiti per costi per il materiale e la merce</t>
  </si>
  <si>
    <t>Anticipi ricevuti da terzi</t>
  </si>
  <si>
    <t>Debiti verso partecipazione A</t>
  </si>
  <si>
    <t>Debiti verso azionista A</t>
  </si>
  <si>
    <t>Debiti onerosi a breve termine</t>
  </si>
  <si>
    <t>Conto corrente A</t>
  </si>
  <si>
    <t>Debiti WIR</t>
  </si>
  <si>
    <t>Impegni da leasing finanziari</t>
  </si>
  <si>
    <t>Prestiti obbligazionari</t>
  </si>
  <si>
    <t>Altri debiti onerosi verso terzi</t>
  </si>
  <si>
    <t>IVA dovuta</t>
  </si>
  <si>
    <t>Imposte dirette</t>
  </si>
  <si>
    <t>Debiti verso terzi</t>
  </si>
  <si>
    <t>Ratei e risconti passivi, accantonamenti a breve termine</t>
  </si>
  <si>
    <t>Costi da pagare</t>
  </si>
  <si>
    <t>Capitale di terzi a lungo termine</t>
  </si>
  <si>
    <t>Debiti onerosi a lungo termine</t>
  </si>
  <si>
    <t>Presito A</t>
  </si>
  <si>
    <t>Mutui ipotecari</t>
  </si>
  <si>
    <t>Prestito da partecipazione A</t>
  </si>
  <si>
    <t>Prestito da azionista A</t>
  </si>
  <si>
    <t>Prestito da istituto di previdenza</t>
  </si>
  <si>
    <t>Rückstellungen sowie vom Gesetz vorgesehene ähnliche Positionen</t>
  </si>
  <si>
    <t>Accantonamenti e poste analoghe previste dalla legge</t>
  </si>
  <si>
    <t>Capitale proprio (persone giuridiche)</t>
  </si>
  <si>
    <t>Capitale sociale (capitale azionario, capitale della fondazione, capitale proprio) eventualmente</t>
  </si>
  <si>
    <t>Capitale azionario categoria A</t>
  </si>
  <si>
    <t>Riserve/utile d'esercizio e perdita d'esercizio</t>
  </si>
  <si>
    <t>Aggio alla costituzione o in caso di aumento di capitale</t>
  </si>
  <si>
    <t>Riserva da rivalutazioni</t>
  </si>
  <si>
    <t>Riserve statutarie da utili</t>
  </si>
  <si>
    <t>Utile riportato o perdita di riportata</t>
  </si>
  <si>
    <t>Utile annuo o perdita annua</t>
  </si>
  <si>
    <t>Azioni proprie</t>
  </si>
  <si>
    <t>Ricavi da forniture e prestazioni</t>
  </si>
  <si>
    <t>Ricavi prodotti fabbricati</t>
  </si>
  <si>
    <t>Ricavi produzione settore A</t>
  </si>
  <si>
    <t>Diminuzioni dei ricavi</t>
  </si>
  <si>
    <t>Diminuzioni dei ricavi produzione</t>
  </si>
  <si>
    <t>Perdite su crediti, variazioni della rettifica valore</t>
  </si>
  <si>
    <t>Ricavi merci di rivendita</t>
  </si>
  <si>
    <t>Ricavi attività commerciale settore A</t>
  </si>
  <si>
    <t>Diminuzioni dei ricavi attività commerciale</t>
  </si>
  <si>
    <t>Ricavi prestazioni di servizi</t>
  </si>
  <si>
    <t>Ricavi prestazioni di servizi settore A</t>
  </si>
  <si>
    <t>Diminuzioni dei ricavi prestazioni di servizi</t>
  </si>
  <si>
    <t>Altri ricavi e prestazioni di servizi</t>
  </si>
  <si>
    <t>Ricavi accessori da forniture e prestazioni</t>
  </si>
  <si>
    <t>Ricavi da licenze, brevetti, ecc.</t>
  </si>
  <si>
    <t>Ricavi da prestito di personale</t>
  </si>
  <si>
    <t>Altri ricavi</t>
  </si>
  <si>
    <t>Altre diminuzioni dei ricavi da forniture e presetazioni</t>
  </si>
  <si>
    <t>Lavori interni e consumo proprio</t>
  </si>
  <si>
    <t>Lavori interni</t>
  </si>
  <si>
    <t>Consumo proprio di prodotti</t>
  </si>
  <si>
    <t>Consumo proprio di merci di rivendita</t>
  </si>
  <si>
    <t>Consumo proprio di prestazioni di servizi</t>
  </si>
  <si>
    <t>Prelevamenti in natura</t>
  </si>
  <si>
    <t>Variazioni delle scorte di prodotti in corso di fabbricazione, di prodotti finiti e di prestazioni di servizi non fatturate</t>
  </si>
  <si>
    <t>Variazioni scorte di prodotti in corso di fabbricazione e finiti</t>
  </si>
  <si>
    <t>Costi per il materiale, la merce, i servizi e l'energia</t>
  </si>
  <si>
    <t>Costi per il materiale</t>
  </si>
  <si>
    <t>Costi per il materiale per la produzione settore A</t>
  </si>
  <si>
    <t>Prestazioni di terzi</t>
  </si>
  <si>
    <t>Spese d'acquisto dirette produzione</t>
  </si>
  <si>
    <t>Variazioni delle scorte e perdite di materiale</t>
  </si>
  <si>
    <t>Costi delle merci di rivendita</t>
  </si>
  <si>
    <t>Costi delle merci di rivendita settore A</t>
  </si>
  <si>
    <t>Spese d'acquisto dirette merci di rivendita</t>
  </si>
  <si>
    <t>Variazioni delle scorte e perdita di merci</t>
  </si>
  <si>
    <t>Diminuzioni del prezzo d'acquisto merci</t>
  </si>
  <si>
    <t>Costi per lavori di terzi / prestazioni di subappaltanti</t>
  </si>
  <si>
    <t>Costi per lavori di terzi / prestazioni di subappaltanti settore A</t>
  </si>
  <si>
    <t>Spese d'acquisto dirette lavori di terzi / prestazioni di subappaltanti</t>
  </si>
  <si>
    <t>Consumi energia per la produzione</t>
  </si>
  <si>
    <t>Corrente industriale</t>
  </si>
  <si>
    <t>Metano</t>
  </si>
  <si>
    <t>Carburante</t>
  </si>
  <si>
    <t>Benzina</t>
  </si>
  <si>
    <t>Altri costi per materiale, merci di rivendita e lavori di terzi / prestazioni di subappaltanti</t>
  </si>
  <si>
    <t>Altri costi per le merci di rivendita</t>
  </si>
  <si>
    <t>Altri costi per le prestazioni di servizi</t>
  </si>
  <si>
    <t>Variazione degli accantonamenti per garanzia</t>
  </si>
  <si>
    <t>Costi del personale</t>
  </si>
  <si>
    <t>Costi per il personale - produzione</t>
  </si>
  <si>
    <t>Costi dei salari - produzione settore A</t>
  </si>
  <si>
    <t>Costi delle assicurazioni sociali - produzione</t>
  </si>
  <si>
    <t>Altri costi del personale - produzione</t>
  </si>
  <si>
    <t>Formazione e aggiornamento professionale</t>
  </si>
  <si>
    <t>Costi per il personale - commercio</t>
  </si>
  <si>
    <t>Costi dei salari - commercio settore A</t>
  </si>
  <si>
    <t>Costi delle assicurazioni sociali - commercio</t>
  </si>
  <si>
    <t>Altri costi del personale - commercio</t>
  </si>
  <si>
    <t>Prestazioni di terzi - commercio</t>
  </si>
  <si>
    <t>Costi per il personale - prestazioni di servizi</t>
  </si>
  <si>
    <t>Costi dei salari - prestazioni di servizi settore A</t>
  </si>
  <si>
    <t>Costi delle assicurazioni sociali - prestazioni si servizi</t>
  </si>
  <si>
    <t>Altri costi del personale - prestazioni di servizi</t>
  </si>
  <si>
    <t>Prestazioni di terzi - prestazioni di servizi</t>
  </si>
  <si>
    <t>Costi per il personale - amministrazione</t>
  </si>
  <si>
    <t>Costi delle assicurazioni sociali - amministrazione</t>
  </si>
  <si>
    <t>Altri costi del personale - amministrazione</t>
  </si>
  <si>
    <t>Prestazioni di terzi - amministrazione</t>
  </si>
  <si>
    <t>Altri costi per il personale</t>
  </si>
  <si>
    <t>Rimborso spese forfettarie</t>
  </si>
  <si>
    <t>Altri costi d'esercizio, ammortamenti, rettifiche di valore e risultati finanziari</t>
  </si>
  <si>
    <t>Costi dei locali</t>
  </si>
  <si>
    <t>Locazioni da terzi dei locali aziendali</t>
  </si>
  <si>
    <t>Valore locativo dei propri locali aziendali</t>
  </si>
  <si>
    <t>Costi accessori</t>
  </si>
  <si>
    <t>Manutenzione locali aziendali</t>
  </si>
  <si>
    <t>Riparazioni</t>
  </si>
  <si>
    <t>Quote private dei costi dei locali</t>
  </si>
  <si>
    <t>Manutenzioni, riparazioni, sostituzioni (MRS); leasing di immobilizzazioni materiale mobiliari</t>
  </si>
  <si>
    <t>MRS di impianti di produzione</t>
  </si>
  <si>
    <t>MRS di installazioni per l'ufficio</t>
  </si>
  <si>
    <t>MRS di installazioni per il personale</t>
  </si>
  <si>
    <t>Costi auto e di trasporto</t>
  </si>
  <si>
    <t>Costi auto</t>
  </si>
  <si>
    <t>Assicurazione responsabilità civile</t>
  </si>
  <si>
    <t>Tasse di circolazione</t>
  </si>
  <si>
    <t>Contributi</t>
  </si>
  <si>
    <t>Leasing veicoli</t>
  </si>
  <si>
    <t>Quota privata dei costi auto</t>
  </si>
  <si>
    <t>Costi di trasporto</t>
  </si>
  <si>
    <t>Assicurazioni cose, contributi, tasse e autorizzazioni</t>
  </si>
  <si>
    <t>Assicurazione cose</t>
  </si>
  <si>
    <t>Assicurazione danni calamità naturali</t>
  </si>
  <si>
    <t>Assicurazione responsabilità civile azienda</t>
  </si>
  <si>
    <t>Assicurazione interruzione d'esercizio</t>
  </si>
  <si>
    <t>Assicurazione rischio morte</t>
  </si>
  <si>
    <t>Contributi, tasse e autorizzazioni</t>
  </si>
  <si>
    <t>Costi energia e smaltimento</t>
  </si>
  <si>
    <t>Olio per il rscaldamento</t>
  </si>
  <si>
    <t>Costi di smaltimento</t>
  </si>
  <si>
    <t>Costi amminstrativi e informatici</t>
  </si>
  <si>
    <t>Materiale d'ufficio</t>
  </si>
  <si>
    <t>Telefono</t>
  </si>
  <si>
    <t>Tenuta contabilità</t>
  </si>
  <si>
    <t>Costi consiglio d'amministrazione</t>
  </si>
  <si>
    <t>Costi informatici incluso leasing</t>
  </si>
  <si>
    <t>Licenze, aggiornamenti</t>
  </si>
  <si>
    <t>Consulenza base</t>
  </si>
  <si>
    <t>Costi pubblicitari</t>
  </si>
  <si>
    <t>Stampati e materiale pubblicitario, articoli pubblicitari, campioni</t>
  </si>
  <si>
    <t>Relazioni pubbliche, Public Relations</t>
  </si>
  <si>
    <t>Quota privata dei costi pubblicitari</t>
  </si>
  <si>
    <t>Informazioni commerciali, spese esecutive</t>
  </si>
  <si>
    <t>Sicurezza aziendale e sorveglianza</t>
  </si>
  <si>
    <t>Correzione IVA</t>
  </si>
  <si>
    <t>Altri costi d'esercizio e quote private</t>
  </si>
  <si>
    <t>Ammortamenti e rettifiche di valore dell'attivo fisso</t>
  </si>
  <si>
    <t>Rettifiche di valore immobilizzazioni finanziarie</t>
  </si>
  <si>
    <t>Rettifiche di valore partecipazioni</t>
  </si>
  <si>
    <t>Ammortamenti e rettifiche di valore immobilizzazioni materiali mobiliari</t>
  </si>
  <si>
    <t>Ammortamenti e rettifiche di valore immobilizzazioni immobiliari</t>
  </si>
  <si>
    <t>Ammortamenti e rettifiche di valore immobilizzazioni immateriali</t>
  </si>
  <si>
    <t>Costi finanziari e ricavi finanziari</t>
  </si>
  <si>
    <t>Costi per interessi bancari</t>
  </si>
  <si>
    <t>Costi per interessi conto corrente azionista A</t>
  </si>
  <si>
    <t>Costi per interessi prestiti istituto di previdenza</t>
  </si>
  <si>
    <t>Spese banca</t>
  </si>
  <si>
    <t>Perdite di corso su attivi quotati in borsa detenuti a breve termine</t>
  </si>
  <si>
    <t>Ricavi finanziari</t>
  </si>
  <si>
    <t>Ricavi da averi bancari</t>
  </si>
  <si>
    <t>Ricavi da titoli dell'attivo fisso</t>
  </si>
  <si>
    <t>Ricavi conto corrente azionista A</t>
  </si>
  <si>
    <t>Ricavi da interessi di ritardo, interessi remunerativi</t>
  </si>
  <si>
    <t>Utili di corso su attivi quotati in borsa detenuti a breve termine</t>
  </si>
  <si>
    <t>Risultato accessorio d'esercizio</t>
  </si>
  <si>
    <t>Risultato attività accessorie</t>
  </si>
  <si>
    <t>Risultato attività accessoria A</t>
  </si>
  <si>
    <t>Ricavi lordi</t>
  </si>
  <si>
    <t>Costi del materiale</t>
  </si>
  <si>
    <t>Risultato immobili aziendali</t>
  </si>
  <si>
    <t>Risultato immobile aziendale A</t>
  </si>
  <si>
    <t>Valore locativo locali aziendali</t>
  </si>
  <si>
    <t>Costi per interessi ipotecari</t>
  </si>
  <si>
    <t>Risultato estraneo, straordinario, unico o relativo ad altri periodi contabili</t>
  </si>
  <si>
    <t>Costi estranei e ricavi estranei</t>
  </si>
  <si>
    <t>Ricavi estranei</t>
  </si>
  <si>
    <t>Costi e ricavi straordinari, unici o relativi ad altri periodi contabili</t>
  </si>
  <si>
    <t>Costi e ricavi straordinari</t>
  </si>
  <si>
    <t>Creazione riserve straordinarie</t>
  </si>
  <si>
    <t>Costi e ricavi unici</t>
  </si>
  <si>
    <t>Costi unici</t>
  </si>
  <si>
    <t>Ricavi unici</t>
  </si>
  <si>
    <t>Costi e ricavi di altri periodi contabili</t>
  </si>
  <si>
    <t>Ricavi da prestazioni assiscurative o prestazioni d'indennizzo</t>
  </si>
  <si>
    <t>Rettifica valore [Astratto]</t>
  </si>
  <si>
    <t>Rettifica valore [Tabella]</t>
  </si>
  <si>
    <t>Rettifica valore [Dimensione]</t>
  </si>
  <si>
    <t>Rettifica valore [Dominio]</t>
  </si>
  <si>
    <t>Azioni [Astratto]</t>
  </si>
  <si>
    <t>Azioni [Tabella]</t>
  </si>
  <si>
    <t>Azioni [Dimensione]</t>
  </si>
  <si>
    <t>Azioni [Dominio]</t>
  </si>
  <si>
    <t>Goodwill [Astratto]</t>
  </si>
  <si>
    <t>Goodwill [Tabella]</t>
  </si>
  <si>
    <t>Goodwill [Dimensione]</t>
  </si>
  <si>
    <t>Goodwill [Dominio]</t>
  </si>
  <si>
    <t>Altri debiti onerosi verso terzi [Astratto]</t>
  </si>
  <si>
    <t>Altri debiti onerosi verso terzi [Tabella]</t>
  </si>
  <si>
    <t>Altri debiti onerosi verso terzi [Dimensione]</t>
  </si>
  <si>
    <t>Altri debiti onerosi verso terzi [Dominio]</t>
  </si>
  <si>
    <t>Costi dei salari [Astratto]</t>
  </si>
  <si>
    <t>Costi dei salari [Tabella]</t>
  </si>
  <si>
    <t>Costi dei salari [Dimensione]</t>
  </si>
  <si>
    <t>Costi dei salari [Dominio]</t>
  </si>
  <si>
    <t>Imposta sul valore aggiunto [Astratto]</t>
  </si>
  <si>
    <t>Imposta sul valore aggiunto [Tabella]</t>
  </si>
  <si>
    <t>Altri costi per il personale [Astratto]</t>
  </si>
  <si>
    <t>Altri costi per il personale [Tabella]</t>
  </si>
  <si>
    <t>Altri costi per il personale [Dimensione]</t>
  </si>
  <si>
    <t>Altri costi per il personale [Dominio]</t>
  </si>
  <si>
    <t>Costi per interessi bancari [Astratto]</t>
  </si>
  <si>
    <t>Costi per interessi bancari [Tabella]</t>
  </si>
  <si>
    <t>Costi per interessi bancari [Dimensione]</t>
  </si>
  <si>
    <t>Costi per interessi bancari [Dominio]</t>
  </si>
  <si>
    <t>Ricavi da titoli dell'attivo fisso [Astratto]</t>
  </si>
  <si>
    <t>Ricavi da titoli dell'attivo fisso [Tabella]</t>
  </si>
  <si>
    <t>Ricavi da titoli dell'attivo fisso [Dimensione]</t>
  </si>
  <si>
    <t>Ricavi da titoli dell'attivo fisso [Dominio]</t>
  </si>
  <si>
    <t>Conto economico [Astratto]</t>
  </si>
  <si>
    <t>Conto economico [Tabella]</t>
  </si>
  <si>
    <t>Conto economico [Posizioni]</t>
  </si>
  <si>
    <t>Ricavi da titoli dell'attivo fisso [Posizioni]</t>
  </si>
  <si>
    <t>Costi per interessi bancari [Posizioni]</t>
  </si>
  <si>
    <t>Altri costi per il personale [Posizioni]</t>
  </si>
  <si>
    <t>Rettifica valore [Posizioni]</t>
  </si>
  <si>
    <t>Azioni [Posizioni]</t>
  </si>
  <si>
    <t>Goodwill [Posizioni]</t>
  </si>
  <si>
    <t>Altri debiti onerosi verso terzi [Posizioni]</t>
  </si>
  <si>
    <t>Bilancio [Astratto]</t>
  </si>
  <si>
    <t>Bilancio [Tabella]</t>
  </si>
  <si>
    <t>Bilancio [Posizioni]</t>
  </si>
  <si>
    <t>Capitale proprio (ditte individuali)</t>
  </si>
  <si>
    <t>Capitale proprio (società di persone)</t>
  </si>
  <si>
    <t>Capitale socio A all’inizio dell’esercizio</t>
  </si>
  <si>
    <t>Costi dei salari [Posizioni]</t>
  </si>
  <si>
    <t>Imposta sul valore aggiunto [Posizioni]</t>
  </si>
  <si>
    <t>Résultats exceptionnels et hors exploitation</t>
  </si>
  <si>
    <t>ERR installations de production</t>
  </si>
  <si>
    <t>ERR installations pour le commerce des marchandises</t>
  </si>
  <si>
    <t>ERR installations d’entreposage</t>
  </si>
  <si>
    <t>ERR installations de bureau</t>
  </si>
  <si>
    <t>ERR installations pour le personnel</t>
  </si>
  <si>
    <t>Charges hors période</t>
  </si>
  <si>
    <t>Kursgewinn oder -Verlust [Mitglied]</t>
  </si>
  <si>
    <t>XBRL Switzerland</t>
  </si>
  <si>
    <t>Stille Reserven</t>
  </si>
  <si>
    <t>Latente Steuern</t>
  </si>
  <si>
    <t>Value adjustment merchandise</t>
  </si>
  <si>
    <t>Value adjustment raw materials</t>
  </si>
  <si>
    <t>Value adjustment working materials</t>
  </si>
  <si>
    <t>Value adjustment materials &amp; consumables</t>
  </si>
  <si>
    <t>Value adjustment work in progress</t>
  </si>
  <si>
    <t>Fixtures and fittings</t>
  </si>
  <si>
    <t>Other mobile tangible assets</t>
  </si>
  <si>
    <t>Workshops and ateliers</t>
  </si>
  <si>
    <t>Apartment buildings</t>
  </si>
  <si>
    <t>Short-term deposits</t>
  </si>
  <si>
    <t>Short-term assets with stockmarket price</t>
  </si>
  <si>
    <t>Short-term securities</t>
  </si>
  <si>
    <t>Other short-term securities</t>
  </si>
  <si>
    <t>Value adjustment trade receivables payable by third parties (debtors)</t>
  </si>
  <si>
    <t>Trade receivables payable by participations</t>
  </si>
  <si>
    <t>Trade receivables payable by participations and managing officers</t>
  </si>
  <si>
    <t>Other short-term receivables</t>
  </si>
  <si>
    <t>Advances and loans</t>
  </si>
  <si>
    <t>Value adjustments advances and loans</t>
  </si>
  <si>
    <t>Other short-term receivables payable by participations</t>
  </si>
  <si>
    <t>Other short-term receivables payable by participations and managing officers</t>
  </si>
  <si>
    <t>Input tax on investments, other operating expenses</t>
  </si>
  <si>
    <t>Withholding tax</t>
  </si>
  <si>
    <t>Short-term receivables payable by social insurance agencies and pension funds</t>
  </si>
  <si>
    <t>Other short-term receivables payable by government agencies</t>
  </si>
  <si>
    <t>Other current receivables from government agencies</t>
  </si>
  <si>
    <t>Working materials</t>
  </si>
  <si>
    <t>Obligatory inventory</t>
  </si>
  <si>
    <t>Value adjustment obligatory inventory</t>
  </si>
  <si>
    <t>Consignment merchandise</t>
  </si>
  <si>
    <t>Value adjustment consignment merchandise</t>
  </si>
  <si>
    <t>Value adjustment finished goods</t>
  </si>
  <si>
    <t>Value adjustment goods in progress</t>
  </si>
  <si>
    <t>Value adjustment long-term securities</t>
  </si>
  <si>
    <t>Long-term third party receivables</t>
  </si>
  <si>
    <t>Employer contribution reserve</t>
  </si>
  <si>
    <t>Depreciation and value adjustments machinery and apparatus</t>
  </si>
  <si>
    <t>Furniture and office equipment</t>
  </si>
  <si>
    <t>Office equipment, IT and communications technology</t>
  </si>
  <si>
    <t>Depreciation and value adjustments office equipment, IT and communications technology</t>
  </si>
  <si>
    <t>Depreciation and value adjustments vehicles</t>
  </si>
  <si>
    <t>Tools and equipment</t>
  </si>
  <si>
    <t>Depreciation and value adjustments tools and equipment</t>
  </si>
  <si>
    <t>Depreciation and value adjustments inventory equipment</t>
  </si>
  <si>
    <t>Depreciation and value adjustments fixtures and fittings</t>
  </si>
  <si>
    <t>Depreciation and value adjustments other mobile tangible assets</t>
  </si>
  <si>
    <t>Business premises</t>
  </si>
  <si>
    <t>Depreciation and value adjustments business premises</t>
  </si>
  <si>
    <t>Depreciation and value adjustments factory buildings</t>
  </si>
  <si>
    <t>Depreciation and value adjustments workshops and ateliers</t>
  </si>
  <si>
    <t>Warehouses</t>
  </si>
  <si>
    <t>Depreciation and value adjustments warehouses</t>
  </si>
  <si>
    <t>Showrooms and sales premises</t>
  </si>
  <si>
    <t>Depreciation and value adjustments showrooms and sales premises</t>
  </si>
  <si>
    <t>Depreciation and value adjustments office buildings</t>
  </si>
  <si>
    <t>Undeveloped land</t>
  </si>
  <si>
    <t>Depreciation and value adjustments undeveloped land</t>
  </si>
  <si>
    <t>Patents, know-how, recipes</t>
  </si>
  <si>
    <t>Depreciation and value adjustments patents, know-how, recipes</t>
  </si>
  <si>
    <t>Brands, samples, models, plans</t>
  </si>
  <si>
    <t>Depreciation and value adjustments brands, samples, models, plans</t>
  </si>
  <si>
    <t>Licences, concessions, utilisation rights, company rights</t>
  </si>
  <si>
    <t>Depreciation and value adjustments licences, concessions, utilisation rights, company rights</t>
  </si>
  <si>
    <t>Copyrights, publishing rights, contract rights</t>
  </si>
  <si>
    <t>Depreciation and value adjustments copyrights, publishing rights, contract rights</t>
  </si>
  <si>
    <t>Depreciation and value adjustments software</t>
  </si>
  <si>
    <t>Developments</t>
  </si>
  <si>
    <t>Depreciation and value adjustments developments</t>
  </si>
  <si>
    <t>Depreciation and value adjustments goodwill</t>
  </si>
  <si>
    <t>Depreciation and value adjustments other intangible assets</t>
  </si>
  <si>
    <t>Capitalised expenses adjustment accounts</t>
  </si>
  <si>
    <t>Trade bill obligations</t>
  </si>
  <si>
    <t>Debentures</t>
  </si>
  <si>
    <t>Other short-term liabilities</t>
  </si>
  <si>
    <t>Owed VAT (value added tax)</t>
  </si>
  <si>
    <t>Other current liabilities to third parties (interest-free)</t>
  </si>
  <si>
    <t>Other current liabilities to participations (interest-free)</t>
  </si>
  <si>
    <t>Other current liabilities to participations and managing officers (interest-free)</t>
  </si>
  <si>
    <t>Other current liabilities to social insurance agencies and pension schemes (interest-free)</t>
  </si>
  <si>
    <t>Other current receivables from state agencies</t>
  </si>
  <si>
    <t>Current provisions</t>
  </si>
  <si>
    <t>Other noncurrent interest-bearing liabilities to third parties</t>
  </si>
  <si>
    <t>Mortgages</t>
  </si>
  <si>
    <t>Noncurrent interest-bearing liabilities to participations</t>
  </si>
  <si>
    <t>Noncurrent interest-bearing liabilities to participations and managing officers</t>
  </si>
  <si>
    <t>Noncurrent interest-bearing liabilities to pension schemes</t>
  </si>
  <si>
    <t>Noncurrent third party liabilities</t>
  </si>
  <si>
    <t>Noncurrent provisions</t>
  </si>
  <si>
    <t>Provisions as well as similar items stipulated by law</t>
  </si>
  <si>
    <t>Equity (legal entity)</t>
  </si>
  <si>
    <t>Participation capital</t>
  </si>
  <si>
    <t>Fiscally recognised capital reserves</t>
  </si>
  <si>
    <t>Revaluation reserve</t>
  </si>
  <si>
    <t>Statutory profit reserve</t>
  </si>
  <si>
    <t>Voluntary profit reserves</t>
  </si>
  <si>
    <t>Net profit/loss for the year</t>
  </si>
  <si>
    <t>Profit or loss brought forward</t>
  </si>
  <si>
    <t>Annual profit or annual loss</t>
  </si>
  <si>
    <t>Own capital shares</t>
  </si>
  <si>
    <t>Reserves for own capital shares (only for share held by subsidiaries)</t>
  </si>
  <si>
    <t>Equity capital (sole proprietorship)</t>
  </si>
  <si>
    <t>Equity capital at the start of the financial year</t>
  </si>
  <si>
    <t>Capital deposits and capital withdrawals</t>
  </si>
  <si>
    <t>Private</t>
  </si>
  <si>
    <t>Private withdrawals</t>
  </si>
  <si>
    <t>Private pension contributions</t>
  </si>
  <si>
    <t>Private taxes</t>
  </si>
  <si>
    <t>Equity capital (partnership)</t>
  </si>
  <si>
    <t>Equity capital partner</t>
  </si>
  <si>
    <t>Equity capital partner at the start of the financial year</t>
  </si>
  <si>
    <t>Capital deposits and capital withdrawals partner</t>
  </si>
  <si>
    <t>Private partner</t>
  </si>
  <si>
    <t>Private remuneration</t>
  </si>
  <si>
    <t>Annual profit or annual loss partner</t>
  </si>
  <si>
    <t>Equity capital limited partner</t>
  </si>
  <si>
    <t>Equity capital limited partner at the start of the financial year</t>
  </si>
  <si>
    <t>Capital deposits and capital withdrawals limited partner</t>
  </si>
  <si>
    <t>Private limited partner</t>
  </si>
  <si>
    <t>Annual profit or annual loss limited partner</t>
  </si>
  <si>
    <t>Other financial expenses</t>
  </si>
  <si>
    <t>Other financial income</t>
  </si>
  <si>
    <t>Other revenue reductions</t>
  </si>
  <si>
    <t>Additional other revenue</t>
  </si>
  <si>
    <t>Remuneration in kind</t>
  </si>
  <si>
    <t>Electricity</t>
  </si>
  <si>
    <t>Fuel</t>
  </si>
  <si>
    <t>Water</t>
  </si>
  <si>
    <t>Other employee expenses administration</t>
  </si>
  <si>
    <t>Allowable expenses flat rate</t>
  </si>
  <si>
    <t>Leasing mobile tangible assets</t>
  </si>
  <si>
    <t>Private part vehicle expenses</t>
  </si>
  <si>
    <t>Transportation expenses</t>
  </si>
  <si>
    <t>Energy expenses</t>
  </si>
  <si>
    <t>Administrative expenses</t>
  </si>
  <si>
    <t>Board of directors, shareholders' meeting, auditors</t>
  </si>
  <si>
    <t>Leasing and hire of hardware and software</t>
  </si>
  <si>
    <t>Advertising, electronic media</t>
  </si>
  <si>
    <t>Private part advertising expenses</t>
  </si>
  <si>
    <t>Other operating expenses and private parts</t>
  </si>
  <si>
    <t>Interest charges from interest-bearing liabilities</t>
  </si>
  <si>
    <t>Extraordinary expenses and income</t>
  </si>
  <si>
    <t>Extraordinary expenses</t>
  </si>
  <si>
    <t>One-off expenses and income</t>
  </si>
  <si>
    <t>One-off expenses</t>
  </si>
  <si>
    <t>One-off income</t>
  </si>
  <si>
    <t>Non-periodic expenses and income</t>
  </si>
  <si>
    <t>Non-periodic expenses</t>
  </si>
  <si>
    <t>Non-periodic income</t>
  </si>
  <si>
    <t>Income from financial assets and participations</t>
  </si>
  <si>
    <t>Production revenue reduction</t>
  </si>
  <si>
    <t>Receivable losses and value adjustment change</t>
  </si>
  <si>
    <t>Trade revenue reduction</t>
  </si>
  <si>
    <t>Service revenue reduction</t>
  </si>
  <si>
    <t>Licence, patent revenue etc.</t>
  </si>
  <si>
    <t>VAT balance tax rate</t>
  </si>
  <si>
    <t>Revenue reductions production trade services</t>
  </si>
  <si>
    <t>Revenue reductions</t>
  </si>
  <si>
    <t>Inventory changes non-invoiced services</t>
  </si>
  <si>
    <t>Change in guarantee provisions</t>
  </si>
  <si>
    <t>Social insurance expenses administration</t>
  </si>
  <si>
    <t>Performances third party administration</t>
  </si>
  <si>
    <t>Private part employee expense</t>
  </si>
  <si>
    <t>Vehicle and transportation expenses</t>
  </si>
  <si>
    <t>Insurance contribution fee or approval expenses</t>
  </si>
  <si>
    <t>Energy and disposal expenses</t>
  </si>
  <si>
    <t>Disposal expenses total</t>
  </si>
  <si>
    <t>Administrative and IT expenses</t>
  </si>
  <si>
    <t>Other administrative expenses</t>
  </si>
  <si>
    <t>Other operating expenses</t>
  </si>
  <si>
    <t>Value added tax correction</t>
  </si>
  <si>
    <t>Value adjustments participations</t>
  </si>
  <si>
    <t>Depreciation and value adjustments mobile tangible assets</t>
  </si>
  <si>
    <t>Depreciation and value adjustments fixed tangible assets</t>
  </si>
  <si>
    <t>Depreciation and value adjustments intangible assets</t>
  </si>
  <si>
    <t>Interest charges from interest-bearing liabilities from participations and managing officers</t>
  </si>
  <si>
    <t>Interest charges from interest-bearing liabilities from pension schemes</t>
  </si>
  <si>
    <t>Fluctuation reserve increase</t>
  </si>
  <si>
    <t>Financial income</t>
  </si>
  <si>
    <t>Income from liquid assets and securities</t>
  </si>
  <si>
    <t>Income from financial assets at participations and managing officers</t>
  </si>
  <si>
    <t>Fluctuation reserve reduction</t>
  </si>
  <si>
    <t>Other operating profit</t>
  </si>
  <si>
    <t>Other operating profit total</t>
  </si>
  <si>
    <t>Other operating profit ancillary business</t>
  </si>
  <si>
    <t>Other operating income profit ancillary business</t>
  </si>
  <si>
    <t>Other operating expense profit ancillary business</t>
  </si>
  <si>
    <t>External, extraordinary, one-off or non-periodic expenses and income</t>
  </si>
  <si>
    <t>External expenses and external income</t>
  </si>
  <si>
    <t>External expenses</t>
  </si>
  <si>
    <t>External income</t>
  </si>
  <si>
    <t>Extraordinary, one-off or non-periodic expenses and revenues</t>
  </si>
  <si>
    <t>Direct taxes</t>
  </si>
  <si>
    <t>Disclosure of dissolved undisclosed reserves</t>
  </si>
  <si>
    <t>Additional information from auditor</t>
  </si>
  <si>
    <t>Assets with listed stockmarket price 960b Para. 1 OR</t>
  </si>
  <si>
    <t>Fluctuation reserve 960b Para. 2 OR (option)</t>
  </si>
  <si>
    <t>Receivables from direct or indirect participations and managing officers as well as from companies in which direct or indirect participations exist Para. 4 OR (option)</t>
  </si>
  <si>
    <t>Inventories 959c Para. 1 Fig. 2 OR</t>
  </si>
  <si>
    <t>Direct or indirect significant participations; significant participations in unregistered partnerships 959c Para. 2 Fig. 3 OR</t>
  </si>
  <si>
    <t>Tangible assets 959c Para. 1 Fig. 2 OR</t>
  </si>
  <si>
    <t>Payable to direct or indirect participations and managing officers as well as to companies in which direct or indirect participations exist 959a Para. 4 OR (option)</t>
  </si>
  <si>
    <t>Payable to pension schemes 959c Para. 2 Fig. 7 (option)</t>
  </si>
  <si>
    <t>Debentures: sums, interest rates, maturities and further conditions 959c Para. 4 OR</t>
  </si>
  <si>
    <t>Own shares (inventory, acquisition and sale) 959c Para. 2 Fig. 4 and 5 OR</t>
  </si>
  <si>
    <t>Breakdown of balance sheet items (insofar as not already apparent in the balance sheet) 959c Para. 1 Fig. 2 OR (option)</t>
  </si>
  <si>
    <t>For larger companies: details of noncurrent interest-bearing liabilities by maturity up to 1-5 and after 5 years 961a Fig. 1 OR</t>
  </si>
  <si>
    <t>Total sum of assets used as collateral for own liabilities 959c Para. 2 Fig. 9 OR</t>
  </si>
  <si>
    <t>Total sum of assets subject to reservation of title 959c Para. 2 Fig. 9 OR</t>
  </si>
  <si>
    <t>Contingent liabilities 959c Para. 2 Fig. 10 OR</t>
  </si>
  <si>
    <t>Further details</t>
  </si>
  <si>
    <t>Net dissolution of hidden reserves Art. 959c Para. 1 Fig. 3 OR</t>
  </si>
  <si>
    <t>Participation rights/options for managing officers and employees Art. 959c Para. 2 Fig. 11 OR</t>
  </si>
  <si>
    <t>Significant events after the balance sheet reporting date Art. 959c Para. 2 Fig. 13 OR</t>
  </si>
  <si>
    <t>Reasons for premature resignation of auditors Art. 959c Para. 2 Fig. 14 OR</t>
  </si>
  <si>
    <t>Correction of over indebtedness through subordination</t>
  </si>
  <si>
    <t>Other information</t>
  </si>
  <si>
    <t>Brought forward to new account</t>
  </si>
  <si>
    <t>Hidden reserves</t>
  </si>
  <si>
    <t>Deferred taxes</t>
  </si>
  <si>
    <t>Value adjustments [Abstract]</t>
  </si>
  <si>
    <t>Securities realisable at short notice [Abstract]</t>
  </si>
  <si>
    <t>Goodwill [Abstract]</t>
  </si>
  <si>
    <t>Other short-term interest-bearing liabilities payable to third parties [Abstract]</t>
  </si>
  <si>
    <t>Balance sheet [Abstract]</t>
  </si>
  <si>
    <t>Salary expenses [Abstract]</t>
  </si>
  <si>
    <t>Financial expenses [Abstract]</t>
  </si>
  <si>
    <t>Value added tax [Abstract]</t>
  </si>
  <si>
    <t>Other personnel expenses [Abstract]</t>
  </si>
  <si>
    <t>Interest charges from interest-bearing liabilities [Abstract]</t>
  </si>
  <si>
    <t>Income from financial assets and participations [Abstract]</t>
  </si>
  <si>
    <t>Income statement [Abstract]</t>
  </si>
  <si>
    <t>Notes [Abstract]</t>
  </si>
  <si>
    <t>Utilisation of profits [Abstract]</t>
  </si>
  <si>
    <t>Value adjustments [Table]</t>
  </si>
  <si>
    <t>Securities realisable at short notice [Table]</t>
  </si>
  <si>
    <t>Other short-term interest-bearing liabilities payable to third parties [Table]</t>
  </si>
  <si>
    <t>Balance sheet [Table]</t>
  </si>
  <si>
    <t>Salary expenses [Table]</t>
  </si>
  <si>
    <t>Financial expenses [Table]</t>
  </si>
  <si>
    <t>Value added tax [Table]</t>
  </si>
  <si>
    <t>Other personnel expenses [Table]</t>
  </si>
  <si>
    <t>Interest charges from interest-bearing liabilities [Table]</t>
  </si>
  <si>
    <t>Income from financial assets and participations [Table]</t>
  </si>
  <si>
    <t>Notes [Table]</t>
  </si>
  <si>
    <t>Utilisation of profits [Table]</t>
  </si>
  <si>
    <t>Value adjustments [Axis]</t>
  </si>
  <si>
    <t>Tangible assets [Axis]</t>
  </si>
  <si>
    <t>Value added tax rate [Axis]</t>
  </si>
  <si>
    <t>Securities realisable at short notice [Axis]</t>
  </si>
  <si>
    <t>Goodwill [Axis]</t>
  </si>
  <si>
    <t>Other short-term interest-bearing liabilities payable to third parties [Axis]</t>
  </si>
  <si>
    <t>Salary expenses [Axis]</t>
  </si>
  <si>
    <t>Financial expenses [Axis]</t>
  </si>
  <si>
    <t>Other personnel expenses [Axis]</t>
  </si>
  <si>
    <t>Interest charges from interest-bearing liabilities [Axis]</t>
  </si>
  <si>
    <t>Income from financial assets and participations [Axis]</t>
  </si>
  <si>
    <t>Value adjustments [Domain]</t>
  </si>
  <si>
    <t>Tangible assets [Domain]</t>
  </si>
  <si>
    <t>All VAT rates [Domain]</t>
  </si>
  <si>
    <t>All [Domain]</t>
  </si>
  <si>
    <t>Salary expenses [Domain]</t>
  </si>
  <si>
    <t>Financial expenses [Domain]</t>
  </si>
  <si>
    <t>Other personnel expenses [Domain]</t>
  </si>
  <si>
    <t>Interest charges from interest-bearing liabilities [Domain]</t>
  </si>
  <si>
    <t>Income from financial assets and participations [Domain]</t>
  </si>
  <si>
    <t>Tax-privileged value adjustment [Member]</t>
  </si>
  <si>
    <t>Non-tax-privileged value adjustment [Member]</t>
  </si>
  <si>
    <t>Leasing goods [Member]</t>
  </si>
  <si>
    <t>Downpayment to supplier [Member]</t>
  </si>
  <si>
    <t>Reduced rate [Member]</t>
  </si>
  <si>
    <t>Ordinary rate [Member]</t>
  </si>
  <si>
    <t>Own shares [Member]</t>
  </si>
  <si>
    <t>Brand values [Member]</t>
  </si>
  <si>
    <t>Customer relationships [Member]</t>
  </si>
  <si>
    <t>Bill of exchange liability [Member]</t>
  </si>
  <si>
    <t>Obligatory inventory bill of exchange [Member]</t>
  </si>
  <si>
    <t>Own salary [Member]</t>
  </si>
  <si>
    <t>Price gainor loss [Member]</t>
  </si>
  <si>
    <t>Currency gain or loss [Member]</t>
  </si>
  <si>
    <t>Private expenses [Member]</t>
  </si>
  <si>
    <t>Financial leasing [Member]</t>
  </si>
  <si>
    <t>Profits and losses from equity [Member]</t>
  </si>
  <si>
    <t>Value adjustments [Line Items]</t>
  </si>
  <si>
    <t>Securities realisable at short notice [Line Items]</t>
  </si>
  <si>
    <t>Other short-term interest-bearing liabilities payable to third parties [Line Items]</t>
  </si>
  <si>
    <t>Balance sheet [Line Items]</t>
  </si>
  <si>
    <t>Salary expenses [Line Items]</t>
  </si>
  <si>
    <t>Financial expenses [Line Items]</t>
  </si>
  <si>
    <t>Value added tax [Line Items]</t>
  </si>
  <si>
    <t>Other personnel expenses [Line Items]</t>
  </si>
  <si>
    <t>Interest charges from interest-bearing liabilities [Line Items]</t>
  </si>
  <si>
    <t>Income from financial assets and participations [Line Items]</t>
  </si>
  <si>
    <t>Notes [Line Items]</t>
  </si>
  <si>
    <t>Utilisation of profit [Line Items]</t>
  </si>
  <si>
    <t>ValueAdjustmentMerchandise</t>
  </si>
  <si>
    <t>ValueAdjustmentRawMaterials</t>
  </si>
  <si>
    <t>ValueAdjustmentWorkingMaterials</t>
  </si>
  <si>
    <t>ValueAdjustmentWorkInProgress</t>
  </si>
  <si>
    <t>ShorttermAssetsWithStockMarketPrice</t>
  </si>
  <si>
    <t>FluctuationReservesSecuritiesHeldShortTerm</t>
  </si>
  <si>
    <t>ParticipationCapital</t>
  </si>
  <si>
    <t>FurtherDetails</t>
  </si>
  <si>
    <t>OtherEmployeeExpensesAdministration</t>
  </si>
  <si>
    <t>ExtraordinaryExpenses</t>
  </si>
  <si>
    <t>OtherFinancialExpenses</t>
  </si>
  <si>
    <t>ValueAdjustmentFinishedGoods</t>
  </si>
  <si>
    <t>SocialInsuranceExpensesAdministration</t>
  </si>
  <si>
    <t>FinancialIncome</t>
  </si>
  <si>
    <t>OtherFinancialIncome</t>
  </si>
  <si>
    <t>ExtraordinaryExpensesAndIncome</t>
  </si>
  <si>
    <t>OtherInformation</t>
  </si>
  <si>
    <t>RemunerationInKind</t>
  </si>
  <si>
    <t>ValueAdjustmentsAdvancesAndLoans</t>
  </si>
  <si>
    <t>ValueAdjustmentConsignmentMerchandise</t>
  </si>
  <si>
    <t>ValueAdjustmentObligatoryInventory</t>
  </si>
  <si>
    <t>ProfitOrLossBroughtForward</t>
  </si>
  <si>
    <t>DistributionOfDividends</t>
  </si>
  <si>
    <t>ValueAdjustmentGoodsInProgress</t>
  </si>
  <si>
    <t>AnnualProfitOrAnnualLoss</t>
  </si>
  <si>
    <t>PrivatePensionContributions</t>
  </si>
  <si>
    <t>EquityCapitalPartner</t>
  </si>
  <si>
    <t>PrivatePartner</t>
  </si>
  <si>
    <t>AnnualProfitOrAnnualLossPartner</t>
  </si>
  <si>
    <t>EquityCapitalLimitedPartner</t>
  </si>
  <si>
    <t>PrivateLimitedPartner</t>
  </si>
  <si>
    <t>AnnualProfitOrAnnualLossLimitedPartner</t>
  </si>
  <si>
    <t>ChangeInGuaranteeProvisions</t>
  </si>
  <si>
    <t>PrivatePartAdvertisingExpenses</t>
  </si>
  <si>
    <t>OtherOperatingExpensesAndPrivateParts</t>
  </si>
  <si>
    <t>ValueAdjustmentsParticipations</t>
  </si>
  <si>
    <t>IncomeFromFinancialAssetsAndParticipations</t>
  </si>
  <si>
    <t>IncomeFromFinancialAssetsAtParticipationsAndManagingOfficers</t>
  </si>
  <si>
    <t>TradeReceivablesPayableByParticipations</t>
  </si>
  <si>
    <t>TradeReceivablesPayableByParticipationsAndManagingOfficers</t>
  </si>
  <si>
    <t>EmployerContributionReserve</t>
  </si>
  <si>
    <t>FiscallyRecognisedCapitalReserves</t>
  </si>
  <si>
    <t>RevaluationReserve</t>
  </si>
  <si>
    <t>StatutoryProfitReserve</t>
  </si>
  <si>
    <t>VoluntaryProfitReserves</t>
  </si>
  <si>
    <t>OtherRevenueReductions</t>
  </si>
  <si>
    <t>FluctuationReserveIncrease</t>
  </si>
  <si>
    <t>FluctuationReserveReduction</t>
  </si>
  <si>
    <t>HiddenReserves</t>
  </si>
  <si>
    <t>OtherCurrentReceivablesFromStateAgencies</t>
  </si>
  <si>
    <t>OwnCapitalShares</t>
  </si>
  <si>
    <t>IncomeFromLiquidAssetsAndSecurities</t>
  </si>
  <si>
    <t>PrivateTaxes</t>
  </si>
  <si>
    <t>VATBalanceTaxRate</t>
  </si>
  <si>
    <t>PerformancesThirdPartyAdministration</t>
  </si>
  <si>
    <t>LeasingMobileTangibleAssets</t>
  </si>
  <si>
    <t>ValueAddedTaxCorrection</t>
  </si>
  <si>
    <t>CorrectionOfOverIndebtednessThroughSubordination</t>
  </si>
  <si>
    <t>BroughtForwardToNewAccount</t>
  </si>
  <si>
    <t>DeferredTaxes</t>
  </si>
  <si>
    <t>DepreciationAndValueAdjustmentsMachineryAndApparatus</t>
  </si>
  <si>
    <t>DepreciationAndValueAdjustmentsVehicles</t>
  </si>
  <si>
    <t>DepreciationAndValueAdjustmentsToolsAndEquipment</t>
  </si>
  <si>
    <t>DepreciationAndValueAdjustmentsInventoryEquipment</t>
  </si>
  <si>
    <t>DepreciationAndValueAdjustmentsFixturesAndFittings</t>
  </si>
  <si>
    <t>DepreciationAndValueAdjustmentsOtherMobileTangibleAssets</t>
  </si>
  <si>
    <t>DepreciationAndValueAdjustmentsBusinessPremises</t>
  </si>
  <si>
    <t>DepreciationAndValueAdjustmentsFactoryBuildings</t>
  </si>
  <si>
    <t>DepreciationAndValueAdjustmentsShowroomsAndSalesPremises</t>
  </si>
  <si>
    <t>DepreciationAndValueAdjustmentsOfficeBuildings</t>
  </si>
  <si>
    <t>DepreciationAndValueAdjustmentsUndevelopedLand</t>
  </si>
  <si>
    <t>DepreciationAndValueAdjustmentsSoftware</t>
  </si>
  <si>
    <t>DepreciationAndValueAdjustmentsDevelopments</t>
  </si>
  <si>
    <t>DepreciationAndValueAdjustmentsGoodwill</t>
  </si>
  <si>
    <t>DepreciationAndValueAdjustmentsOtherIntangibleAssets</t>
  </si>
  <si>
    <t>DepreciationAndValueAdjustmentsMobileTangibleAssets</t>
  </si>
  <si>
    <t>DepreciationAndValueAdjustmentsFixedTangibleAssets</t>
  </si>
  <si>
    <t>DepreciationAndValueAdjustmentsIntangibleAssets</t>
  </si>
  <si>
    <t>DepreciationAndValueAdjustmentsWorkshopsAndAteliers</t>
  </si>
  <si>
    <t>DepreciationAndValueAdjustmentsWarehouses</t>
  </si>
  <si>
    <t>ProvisionsAsWellAsSimilarItemsStipulatedByLaw</t>
  </si>
  <si>
    <t>CapitalDepositsAndCapitalWithdrawals</t>
  </si>
  <si>
    <t>PrivateWithdrawals</t>
  </si>
  <si>
    <t>CapitalDepositsAndCapitalWithdrawalsPartner</t>
  </si>
  <si>
    <t>CapitalDepositsAndCapitalWithdrawalsLimitedPartner</t>
  </si>
  <si>
    <t>EquityCapitalAtTheStartOfTheFinancialYear</t>
  </si>
  <si>
    <t>EquityCapitalPartnerAtTheStartOfTheFinancialYear</t>
  </si>
  <si>
    <t>EquityCapitalLimitedPartnerAtTheStartOfTheFinancialYear</t>
  </si>
  <si>
    <t>BrandValuesMember</t>
  </si>
  <si>
    <t>CustomerRelationshipsMember</t>
  </si>
  <si>
    <t>BillOfExchangeLiabilityMember</t>
  </si>
  <si>
    <t>ObligatoryInventoryBillOfExchangeMember</t>
  </si>
  <si>
    <t>PrivateExpensesMember</t>
  </si>
  <si>
    <t>FinancialLeasingMember</t>
  </si>
  <si>
    <t>IncomeFromFinancialAssetsAndParticipationsAbstract</t>
  </si>
  <si>
    <t>IncomeFromFinancialAssetsAndParticipationsTable</t>
  </si>
  <si>
    <t>IncomeFromFinancialAssetsAndParticipationsAxis</t>
  </si>
  <si>
    <t>IncomeFromFinancialAssetsAndParticipationsDomain</t>
  </si>
  <si>
    <t>ProfitsAndLossesFromEquityMember</t>
  </si>
  <si>
    <t>IncomeFromFinancialAssetsAndParticipationsLineItems</t>
  </si>
  <si>
    <t>ValueAdjustmentsSecuritiesHeldShortTerm</t>
  </si>
  <si>
    <t>ValueAdjustmentTradeReceivablesPayableByThirdPartiesdebtors</t>
  </si>
  <si>
    <t>ReservesForOwnCapitalSharesonlyForShareHeldBySubsidiaries</t>
  </si>
  <si>
    <t>EquityCapitalsoleProprietorship</t>
  </si>
  <si>
    <t>EquityCapitalpartnership</t>
  </si>
  <si>
    <t>FluctuationReserve960bPara2ORoption</t>
  </si>
  <si>
    <t>ReceivablesFromDirectOrIndirectParticipationsAndManagingOfficersAsWellAsFromCompaniesInWhichDirectOrIndirectParticipationsExistPara4ORoption</t>
  </si>
  <si>
    <t>Inventories959cPara1Fig2OR</t>
  </si>
  <si>
    <t>PayableToPensionSchemes959cPara2Fig7option</t>
  </si>
  <si>
    <t>DebenturesSumsInterestRatesMaturitiesAndFurtherConditions959cPara4OR</t>
  </si>
  <si>
    <t>OwnSharesinventoryAcquisitionAndSale959cPara2Fig4And5OR</t>
  </si>
  <si>
    <t>BreakdownOfBalanceSheetItemsinsofarAsNotAlreadyApparentInTheBalanceSheet959cPara1Fig2ORoption</t>
  </si>
  <si>
    <t>ForLargerCompaniesDetailsOfNoncurrentInterestBearingLiabilitiesByMaturityUpTo15AndAfter5Years961aFig1OR</t>
  </si>
  <si>
    <t>PayableToDirectOrIndirectParticipationsAndManagingOfficersAsWellAsToCompaniesInWhichDirectOrIndirectParticipationsExist959aPara4ORoption</t>
  </si>
  <si>
    <t>ValueAdjustmentMaterialsAndConsumables</t>
  </si>
  <si>
    <t>DepreciationAndValueAdjustmentsFurnitureAndOfficeEquipment</t>
  </si>
  <si>
    <t>EmployeeExpensesServices</t>
  </si>
  <si>
    <t>AssetsWithListedStockmarketPrice960bPara1OR</t>
  </si>
  <si>
    <t>DirectOrIndirectSignificantParticipationsSignificantParticipationsInUnregisteredPartnerships959cPara2Fig3OR</t>
  </si>
  <si>
    <t>TotalSumOfAssetsUsedAsCollateralForOwnLiabilities959cPara2Fig9OR</t>
  </si>
  <si>
    <t>ContingentLiabilities959cPara2Fig10OR</t>
  </si>
  <si>
    <t>NetDissolutionOfHiddenReservesArt959cPara1Fig3OR</t>
  </si>
  <si>
    <t>ReasonsForPrematureResignationOfAuditorsArt959cPara2Fig14OR</t>
  </si>
  <si>
    <t>SignificantEventsAfterTheBalanceSheetReportingDateArt959cPara2Fig13OR</t>
  </si>
  <si>
    <t>TangibleAssets959cPara1Fig2OR</t>
  </si>
  <si>
    <t>NonPeriodicExpensesAndIncome</t>
  </si>
  <si>
    <t>NonPeriodicExpenses</t>
  </si>
  <si>
    <t>OtherNoncurrentInterestBearingLiabilitiesToThirdParties</t>
  </si>
  <si>
    <t>NoncurrentInterestBearingLiabilitiesToParticipations</t>
  </si>
  <si>
    <t>NoncurrentInterestBearingLiabilitiesToParticipationsAndManagingOfficers</t>
  </si>
  <si>
    <t>NoncurrentInterestBearingLiabilitiesToPensionSchemes</t>
  </si>
  <si>
    <t>InterestChargesFromInterestBearingLiabilitiesAbstract</t>
  </si>
  <si>
    <t>InterestChargesFromInterestBearingLiabilitiesTable</t>
  </si>
  <si>
    <t>InterestChargesFromInterestBearingLiabilitiesAxis</t>
  </si>
  <si>
    <t>InterestChargesFromInterestBearingLiabilitiesDomain</t>
  </si>
  <si>
    <t>InterestChargesFromInterestBearingLiabilities</t>
  </si>
  <si>
    <t>InterestChargesFromInterestBearingLiabilitiesFromParticipationsAndManagingOfficers</t>
  </si>
  <si>
    <t>InterestChargesFromInterestBearingLiabilitiesFromPensionSchemes</t>
  </si>
  <si>
    <t>OtherShorttermReceivablesPayableByParticipations</t>
  </si>
  <si>
    <t>OtherShorttermReceivablesPayableByParticipationsAndManagingOfficers</t>
  </si>
  <si>
    <t>ShorttermReceivablesPayableBySocialInsuranceAgenciesAndPensionFunds</t>
  </si>
  <si>
    <t>ValueAdjustmentLongtermSecurities</t>
  </si>
  <si>
    <t>DepreciationAndValueAdjustmentsPatentsKnowhowRecipes</t>
  </si>
  <si>
    <t>OtherCurrentLiabilitiesToParticipationsinterestFree</t>
  </si>
  <si>
    <t>InventoryChangesNonInvoicedServices</t>
  </si>
  <si>
    <t>OneOffExpensesAndIncome</t>
  </si>
  <si>
    <t>OneOffExpenses</t>
  </si>
  <si>
    <t>OneOffIncome</t>
  </si>
  <si>
    <t>NonPeriodicIncome</t>
  </si>
  <si>
    <t>OtherShorttermReceivablesPayableByGovernmentAgencies</t>
  </si>
  <si>
    <t>DepreciationAndValueAdjustmentsOfficeEquipmentITAndCommunicationsTechnology</t>
  </si>
  <si>
    <t>DepreciationAndValueAdjustmentsBrandsSamplesModelsPlans</t>
  </si>
  <si>
    <t>DepreciationAndValueAdjustmentsLicencesConcessionsUtilisationRightsCompanyRights</t>
  </si>
  <si>
    <t>DepreciationAndValueAdjustmentsCopyrightsPublishingRightsContractRights</t>
  </si>
  <si>
    <t>InputTaxOnInvestmentsOtherOperatingExpenses</t>
  </si>
  <si>
    <t>Participations A</t>
  </si>
  <si>
    <t>ParticipationsA</t>
  </si>
  <si>
    <t>OtherThirdPartiesReceivablesWithholdingTax</t>
  </si>
  <si>
    <t>OtherCurrentFinancialLiabilitiesToThirdPartiesWithholdingTax</t>
  </si>
  <si>
    <t>PrivateRemunerationPartner</t>
  </si>
  <si>
    <t>PrivatePensionContributionsPartner</t>
  </si>
  <si>
    <t>PrivateTaxesPartner</t>
  </si>
  <si>
    <t>PrivateRemunerationLimitedPartner</t>
  </si>
  <si>
    <t>PrivatePensionContributionsLimitedPartner</t>
  </si>
  <si>
    <t>PrivateTaxesLimitedPartner</t>
  </si>
  <si>
    <t>NoncurrentDebentures</t>
  </si>
  <si>
    <t>CurrentDebentures</t>
  </si>
  <si>
    <t>ValueAdjustmentOtherFinancialAssets</t>
  </si>
  <si>
    <t>Value adjustment other financial assets</t>
  </si>
  <si>
    <t>ExternalExtraordinaryOneOffOrNonPeriodicExpensesAndIncome</t>
  </si>
  <si>
    <t>ExternalExpensesAndExternalIncome</t>
  </si>
  <si>
    <t>ExternalExpenses</t>
  </si>
  <si>
    <t>ExternalIncome</t>
  </si>
  <si>
    <t>OtherAdministrativeExpense</t>
  </si>
  <si>
    <t>ProductionRevenueReceivableLossesAndValueAdjustmentChange</t>
  </si>
  <si>
    <t>ProductionRevenueOtherRevenueReductions</t>
  </si>
  <si>
    <t>TradeRevenueReceivableLossesAndValueAdjustmentChange</t>
  </si>
  <si>
    <t>TradeRevenueOtherRevenueReductions</t>
  </si>
  <si>
    <t>ServiceRevenueReceivableLossesAndValueAdjustmentChange</t>
  </si>
  <si>
    <t>ServiceRevenueOtherRevenueReductions</t>
  </si>
  <si>
    <t>OtherRevenueReceivableLossesAndValueAdjustmentChange</t>
  </si>
  <si>
    <t>OtherRevenueOtherRevenueReductions</t>
  </si>
  <si>
    <t>Depreciation and value adjustments apartment buildings</t>
  </si>
  <si>
    <t>DepreciationAndValueAdjustmentsApartementBuildings</t>
  </si>
  <si>
    <t>Correction de la valeur fiscalement privilégiée [Membre]</t>
  </si>
  <si>
    <t>Correzione del valore privilegiato fiscalmente [Membro]</t>
  </si>
  <si>
    <t>Correction de la valeur non fiscalement privilégiée [Membre]</t>
  </si>
  <si>
    <t>Correzione del valore non privilegiato fiscalmente [Membro]</t>
  </si>
  <si>
    <t>Biens en crédit-bail [Membre]</t>
  </si>
  <si>
    <t>Merci in leasing [Membro]</t>
  </si>
  <si>
    <t>Acompte versé à des fournisseurs [Membre]</t>
  </si>
  <si>
    <t>Acconto versato ai fornitori [Membro]</t>
  </si>
  <si>
    <t>Aliquota IVA ridotta [Membro]</t>
  </si>
  <si>
    <t>Aliquota IVA ordinaria [Membro]</t>
  </si>
  <si>
    <t>Aliquota IVA [Dimensione]</t>
  </si>
  <si>
    <t>Tutte le aliquote IVA [Dominio]</t>
  </si>
  <si>
    <t>Propres actions [Membre]</t>
  </si>
  <si>
    <t>Azioni proprie [Membro]</t>
  </si>
  <si>
    <t>Valeurs de marque [Membre]</t>
  </si>
  <si>
    <t>Valori del marchio [Membro]</t>
  </si>
  <si>
    <t>Relations clients [Membre]</t>
  </si>
  <si>
    <t>Relazioni clienti [Membro]</t>
  </si>
  <si>
    <t>Encours effets [Membre]</t>
  </si>
  <si>
    <t>Inventaire obligatoire des effets [Membre]</t>
  </si>
  <si>
    <t>Cambiale scorte obbligatorie [Membro]</t>
  </si>
  <si>
    <t>Autres créances à court terme envers des institutions publiques</t>
  </si>
  <si>
    <t>Altri crediti a breve termine nei confronti di istituzioni pubbliche</t>
  </si>
  <si>
    <t>Réserves reconnues fiscalement issues du capital</t>
  </si>
  <si>
    <t>Bénéfice / déficit au bilan</t>
  </si>
  <si>
    <t>Utile/perdita di bilancio</t>
  </si>
  <si>
    <t>Réserves pour les propres parts de capital (uniquement pour la part détenue par les filiales)</t>
  </si>
  <si>
    <t>Riserve per le proprie parti di capitale (solo per la quota detenuta dalle filiali)</t>
  </si>
  <si>
    <t>Conferimenti di capitale e ritiri di capitale</t>
  </si>
  <si>
    <t>Privato</t>
  </si>
  <si>
    <t>Prelievi privati</t>
  </si>
  <si>
    <t>Contributi di previdenza privati</t>
  </si>
  <si>
    <t>Imposte private</t>
  </si>
  <si>
    <t>Utile o perdita di esercizio</t>
  </si>
  <si>
    <t>Utile o perdita di esercizio del socio</t>
  </si>
  <si>
    <t>Capitale proprio accomandante</t>
  </si>
  <si>
    <t>Capitale proprio accomandante all'inizio dell'esercizio</t>
  </si>
  <si>
    <t>Conferimenti di capitale e ritiri di capitale dell'accomandante</t>
  </si>
  <si>
    <t>Accomandante privato</t>
  </si>
  <si>
    <t>Utile/perdita di esercizio</t>
  </si>
  <si>
    <t>Bénéfice / perte de l'exercice de l'associé</t>
  </si>
  <si>
    <t>Commanditaire privé</t>
  </si>
  <si>
    <t>Bénéfice / perte de l'exercice du commanditaire</t>
  </si>
  <si>
    <t>Soci privati</t>
  </si>
  <si>
    <t>Salaire propre [Membre]</t>
  </si>
  <si>
    <t>Salario propri [Membro]</t>
  </si>
  <si>
    <t>Gain ou perte sur les cours [Membre]</t>
  </si>
  <si>
    <t>Gain ou perte sur le change [Membre]</t>
  </si>
  <si>
    <t>Onere finanziario (Astratto)</t>
  </si>
  <si>
    <t>Onere finanziario (Tabella)</t>
  </si>
  <si>
    <t>Onere finanziario (Dimensione)</t>
  </si>
  <si>
    <t>Onere finanziario (Dominio)</t>
  </si>
  <si>
    <t>Guadagno o perdita sulle quotazioni [Membro]</t>
  </si>
  <si>
    <t>Guadagno o perdita sul cambio [Membro]</t>
  </si>
  <si>
    <t>Charges privées [Membre]</t>
  </si>
  <si>
    <t>Spese private [Membro]</t>
  </si>
  <si>
    <t>Crédit-bail financier [Membre]</t>
  </si>
  <si>
    <t>Leasing di finanziamento [Membro]</t>
  </si>
  <si>
    <t>Gains et pertes issus des capitaux propres [Membre]</t>
  </si>
  <si>
    <t>Utili e perdite da quote di capitale [Membro]</t>
  </si>
  <si>
    <t>Altre diminuzioni dei ricavi</t>
  </si>
  <si>
    <t>Pertes sur créances et variation de correction de valeur</t>
  </si>
  <si>
    <t>Saldo aliquota fiscale IVA</t>
  </si>
  <si>
    <t>Charges de leasing pour immobilisations corporelles mobiles</t>
  </si>
  <si>
    <t>MRS di installazioni di vendita</t>
  </si>
  <si>
    <t>MRS di impianti di stoccaggio</t>
  </si>
  <si>
    <t>Costi di leasing per immobilizzazioni materiali</t>
  </si>
  <si>
    <t>Spese estranee al periodo</t>
  </si>
  <si>
    <t>Actifs cotés en bourse 960b al. 1 CO</t>
  </si>
  <si>
    <t>Attivi quotati in borsa 960b CO</t>
  </si>
  <si>
    <t>Réserves de fluctuation 960b al. 2 CO (possibilité de choix)</t>
  </si>
  <si>
    <t>Riserve di fluttuazione 960b cpv.2 CO (possibilità di scelta)</t>
  </si>
  <si>
    <t>Créances envers les détenteurs de participations directes et indirectes, envers les organes et envers les sociétés dans lesquelles l’entreprise détient une participation directe ou indirecte 959a al. 4 CO (possibilité de choix)</t>
  </si>
  <si>
    <t>Stocks 959c al. 1 chiffre 2 CO</t>
  </si>
  <si>
    <t>Riserve 959 cpv. 1 cifra 2 CO</t>
  </si>
  <si>
    <t>Participations directes ou indirectes importantes; participations importantes dans des sociétés simples 959c al. 2 chiffre 3 CO</t>
  </si>
  <si>
    <t>Partecipazioni importanti dirette o indirette; partecipazini importanti nelle società semplici 959c cpv. 2 cifra 3 CO</t>
  </si>
  <si>
    <t>Immobilisations corporelles 959c al. 1 chiffre 2 CO</t>
  </si>
  <si>
    <t>Immobilizzazioni materiali 959 cpv. 1 cifra 2 CO</t>
  </si>
  <si>
    <t>Dettes envers les détenteurs de participations directes et indirectes, envers les organes et envers les sociétés dans lesquelles l’entreprise détient une participation directe ou indirecte 959a al. 4 CO (possibilité de choix)</t>
  </si>
  <si>
    <t>Debiti verso i detentori di partecipazioni dirette e indirette, verso gli organi e verso le società nelle quali l'impresa detiene una partecipazione diretta o indiretta 959 cpv. 4 CO (possibilità di scelta)</t>
  </si>
  <si>
    <t>Dettes envers des institutions de prévoyance 959c al. 2 chiffre 7 (possibilité de choix)</t>
  </si>
  <si>
    <t>Debiti verso le istituzioni di previdenza 959 c cpv. 2 cifra 7 (possibilità di scelta)</t>
  </si>
  <si>
    <t>Emprunts par obligation: montants, taux d'intérêt, échéances et autres conditions 959c al. 4 CO</t>
  </si>
  <si>
    <t>Prestiti in obbligazioni: importi, tassi di interesse, scadenze e altre condizioni 959c cpv. 4 CO</t>
  </si>
  <si>
    <t>Propres parts sociales (inventaire, acquisition et aliénation) 959c al. 2 chiffre 4 et 5 CO</t>
  </si>
  <si>
    <t>Structure détaillée concernant certains postes du bilan (à moins qu’elle ne ressorte directement du bilan) 959c al. 1 chiffre 2 CO (possibilité de choix)</t>
  </si>
  <si>
    <t>Suddivisioni di posizioni del bilancio (se non già evincibile dal bilancio) 959c cpv. 1 cifra 2 CO (possibilità di scelta)</t>
  </si>
  <si>
    <t>Pour les plus grandes entreprises: informations sur la ventilation des dettes à long terme portant intérêt, selon leur exigibilité, à savoir de 1 à 5 ans et plus de 5 ans 961a chiffre 1 CO</t>
  </si>
  <si>
    <t>Per le grandi imprese: informazioni riguardo ai debiti a lungo termine fruttiferi secondo scadenza fino a 1-5 anni e dopo 5 anni 961a cifra 1 CO</t>
  </si>
  <si>
    <t>Allegato [Astratto]</t>
  </si>
  <si>
    <t>Allegato [Tabella]</t>
  </si>
  <si>
    <t>Allegato [Posizioni]</t>
  </si>
  <si>
    <t>Montant total des actifs engagés en garantie des dettes de l’entreprise 959c al. 2 chiffre 9 CO</t>
  </si>
  <si>
    <t>Importo totale degli attivi impiegati a garanzia di debiti dell'impresa 959c cpv. 2 cifra 9 CO</t>
  </si>
  <si>
    <t>Montant total des actifs grevés d’une réserve de propriété 959c al. 2 chiffre 9 CO</t>
  </si>
  <si>
    <t>Importo totale degli attivi gravati di una riserva di proprietà 959 cpv. 2 cifra 9 CO</t>
  </si>
  <si>
    <t>Engagements conditionnels 959c al. 2 chiffre 10 CO</t>
  </si>
  <si>
    <t>Debiti eventuali 959c cpv. 2 cifra 10 CO</t>
  </si>
  <si>
    <t>Altre informazioni</t>
  </si>
  <si>
    <t>Dissolution nette de réserves latentes art. 959c al. 1 chiffre 3 CO</t>
  </si>
  <si>
    <t>Scioglimenti di riserve latenti art. 959 cpv. 1 cifra 3 CO</t>
  </si>
  <si>
    <t>Droits de participation / options pour organes et collaborateurs art. 959c al. 2 chiffre 11 CO</t>
  </si>
  <si>
    <t>Diritti di partecipazione/opzioni per organi e collaboratori art. 959 cpv. 2 cifra 11 CO</t>
  </si>
  <si>
    <t>Evénements importants survenus après la date du bilan art. 959c al. 2 chiffre 13 CO</t>
  </si>
  <si>
    <t>Eventi importanti dopo la data di chiusura del bilancio art. 959 cpv. 2 cifra 13 CO</t>
  </si>
  <si>
    <t>Motivi per le dimissioni dell'organo di revisione prima della scadenza del suo mandato art. 959c cpv. 2 cifra 14 CO</t>
  </si>
  <si>
    <t>Correction du surendettement par postposition</t>
  </si>
  <si>
    <t>Correzione del sovraindebitamento attraverso postergazione di rango</t>
  </si>
  <si>
    <t>Report à nouveau</t>
  </si>
  <si>
    <t>Riporto a nuovo</t>
  </si>
  <si>
    <t>Apports aux réserves statutaires</t>
  </si>
  <si>
    <t>Conferimento alle riserve statutarie</t>
  </si>
  <si>
    <t>Réserves occultes (latentes)</t>
  </si>
  <si>
    <t>Riserve latenti</t>
  </si>
  <si>
    <t>Utilizzo degli utili [Astratto]</t>
  </si>
  <si>
    <t>Utilizzo degli utili [Posizioni]</t>
  </si>
  <si>
    <t>Imposte differite</t>
  </si>
  <si>
    <t>Impôts différés</t>
  </si>
  <si>
    <t>TVA - taux de la dette fiscale nette</t>
  </si>
  <si>
    <t>Sachanlagen [Achse]</t>
  </si>
  <si>
    <t>Sachanalagen [Achse]</t>
  </si>
  <si>
    <t>Wertberichtigungen [Achse]</t>
  </si>
  <si>
    <t>Wertschriften kurzfristig realisierbar [Achse]</t>
  </si>
  <si>
    <t>Goodwill [Achse]</t>
  </si>
  <si>
    <t>Übrige kurzfristige verzinsliche Verbindlichkeiten gegenüber Dritten [Achse]</t>
  </si>
  <si>
    <t>Lohnaufwand [Achse]</t>
  </si>
  <si>
    <t>Finanzaufwand [Achse]</t>
  </si>
  <si>
    <t>Mehrwertsteuersatz [Achse]</t>
  </si>
  <si>
    <t>Übriger Personalaufwand [Achse]</t>
  </si>
  <si>
    <t>Zinsaufwand aus verzinslichen Verbindlichkeiten [Achse]</t>
  </si>
  <si>
    <t>Erträge aus Finanzanlagen und Beteiligungen [Achse]</t>
  </si>
  <si>
    <t>ParticipationRightsOptionsForManagingOfficersAndEmployeesArt959cPara2Fig11OR</t>
  </si>
  <si>
    <t>NetProfitLossForTheYear</t>
  </si>
  <si>
    <t>TotalSumOfAssetsSubjectToReservationOfTitle959cPara2Fig9OR</t>
  </si>
  <si>
    <t>ShorttermSecuritiesAxis</t>
  </si>
  <si>
    <t>GoodwillAxis</t>
  </si>
  <si>
    <t>OtherCurrentFinancialLiabilitiesToThirdPartiesAxis</t>
  </si>
  <si>
    <t>EmployeeExpensesAxis</t>
  </si>
  <si>
    <t>FinancialExpensesAxis</t>
  </si>
  <si>
    <t>ValueAddedTaxAxis</t>
  </si>
  <si>
    <t>Utilizzo degli utili [Tabella]</t>
  </si>
  <si>
    <t>Debiti cambiali [Membro]</t>
  </si>
  <si>
    <t>Conto corrente AVS, AI, IPG, AD</t>
  </si>
  <si>
    <t>Passive Rechnungsabgrenzungen und kurzfristige Rückstellungen</t>
  </si>
  <si>
    <t>Erfolgsrechnung [Tabelle]</t>
  </si>
  <si>
    <t>Income statement [Line Items]</t>
  </si>
  <si>
    <t>Income statement [Table]</t>
  </si>
  <si>
    <t>Finanzaufwand</t>
  </si>
  <si>
    <t>Betriebsfremder Aufwand</t>
  </si>
  <si>
    <t>Einmaliger Aufwand</t>
  </si>
  <si>
    <t>Periodenfremder Aufwand</t>
  </si>
  <si>
    <t>Direkte Steuern</t>
  </si>
  <si>
    <t>Crediti verso i detentori di partecipazioni dirette o indirette, verso gli organi e verso le società nelle quali l'impresa detiene una partecipazione diretta o indiretta 959 a cpv. 4 CO (possibilità di scelta)</t>
  </si>
  <si>
    <t>Weitere Angaben</t>
  </si>
  <si>
    <t>Passive Rechnungsabgrenzungen</t>
  </si>
  <si>
    <t>Riserva legale da utili</t>
  </si>
  <si>
    <t>Proprie quote azionarie (inventario, acquisto e alienazione) 959c cpv. 2 cifre 4 e 5 CO</t>
  </si>
  <si>
    <t>Costi amminstrativi</t>
  </si>
  <si>
    <t>Kapitaleinlagen und Kapitalrückzüge Kommanditär</t>
  </si>
  <si>
    <t>Maschinen und Apparate</t>
  </si>
  <si>
    <t>Steuerlich anerkannte Kapitalreserve</t>
  </si>
  <si>
    <t>Privat Gesellschafter</t>
  </si>
  <si>
    <t>Personalaufwand Produktion</t>
  </si>
  <si>
    <t>Heilung Überschuldung durch Rangrücktritt</t>
  </si>
  <si>
    <t>Scorte e prestazioni di servizi non fatturate</t>
  </si>
  <si>
    <t>Rettifica valore merce di rivendita</t>
  </si>
  <si>
    <t>Parti finite</t>
  </si>
  <si>
    <t>Rettifica valore materia di produzione</t>
  </si>
  <si>
    <t>Materia ausiliaria</t>
  </si>
  <si>
    <t>Prodotti finiti</t>
  </si>
  <si>
    <t>Prodotti in corso di fabbricazione</t>
  </si>
  <si>
    <t>Immobili per esposizione</t>
  </si>
  <si>
    <t>Immobili per uffici e amministrazione</t>
  </si>
  <si>
    <t>Ammortamenti e rettifiche valore immobili per uffici e amministrazione</t>
  </si>
  <si>
    <t>Ammortamenti e rettifiche valore immobili d'abitazione</t>
  </si>
  <si>
    <t>Licenze</t>
  </si>
  <si>
    <t>Diritti d'autore</t>
  </si>
  <si>
    <t>Debiti verso istituti di previdenza</t>
  </si>
  <si>
    <t>Conto corrente istituto di previdenza</t>
  </si>
  <si>
    <t>Accantonamenti per impegni di garanzia</t>
  </si>
  <si>
    <t>Capitale di partecipazione</t>
  </si>
  <si>
    <t>Riserva di capitale fiscalmente riconosciuta</t>
  </si>
  <si>
    <t>Oneri finanziari [Posizioni]</t>
  </si>
  <si>
    <t>Variazioni scorte di prestazioni di servizi non fatturate</t>
  </si>
  <si>
    <t>Diminuzioni del prezzo d'acquisto produzione</t>
  </si>
  <si>
    <t>Diminuzioni del prezzo di lavori di terzi / prestazioni di subappaltanti</t>
  </si>
  <si>
    <t>Prestazioni di terzi - produzione</t>
  </si>
  <si>
    <t>Costi dei salari - amministrazione</t>
  </si>
  <si>
    <t>Costi di costituzione, aumento di capitale e organizzazione</t>
  </si>
  <si>
    <t>Altri costi d'esercizio</t>
  </si>
  <si>
    <t>Costi finanziari</t>
  </si>
  <si>
    <t>Costi estranei</t>
  </si>
  <si>
    <t>Scioglimento di riserve</t>
  </si>
  <si>
    <t>Employee expenses services</t>
  </si>
  <si>
    <t>Input tax on materials, goods, services, energy</t>
  </si>
  <si>
    <t>Fluctuation reserves securities held short-term</t>
  </si>
  <si>
    <t>Value adjustments securities held short-term</t>
  </si>
  <si>
    <t>Depreciation and value adjustments furniture and office equipment</t>
  </si>
  <si>
    <t>Raisons de la démission de l’organe de révision avant le terme de son mandat art. 959c al. 2 chiffre 14 CO</t>
  </si>
  <si>
    <t>Langfristiges Fremdkapital</t>
  </si>
  <si>
    <t>Immobilisations corporelles [Axe]</t>
  </si>
  <si>
    <t>Immobilisations corporelles [Domaine]</t>
  </si>
  <si>
    <t>Immobilizzazioni materiali [Dimensione]</t>
  </si>
  <si>
    <t>Immobilizzazioni materiali [Dominio]</t>
  </si>
  <si>
    <t>EmployeeExpensesAbstract</t>
  </si>
  <si>
    <t>EmployeeExpensesDomain</t>
  </si>
  <si>
    <t>EmployeeExpensesMember</t>
  </si>
  <si>
    <t>FinancialExpensesLineItems</t>
  </si>
  <si>
    <t>Leasing [Abstrakt]</t>
  </si>
  <si>
    <t>Leasing [Tabelle]</t>
  </si>
  <si>
    <t>Leasing [Line Items]</t>
  </si>
  <si>
    <t>LeasingAbstract</t>
  </si>
  <si>
    <t>LeasingTable</t>
  </si>
  <si>
    <t>LeasingLineItems</t>
  </si>
  <si>
    <t>Leasing [Abstrait]</t>
  </si>
  <si>
    <t>Leasing [Table]</t>
  </si>
  <si>
    <t>Leasing [Positions]</t>
  </si>
  <si>
    <t>Leasing [Astratto]</t>
  </si>
  <si>
    <t>Leasing [Tabella]</t>
  </si>
  <si>
    <t>Leasing [Abstract]</t>
  </si>
  <si>
    <t>Leasing [Posizioni]</t>
  </si>
  <si>
    <t>Wertberichtigungen [Konti]</t>
  </si>
  <si>
    <t>Leasing [Konti]</t>
  </si>
  <si>
    <t>Sachanlagen [Konti]</t>
  </si>
  <si>
    <t>Wertschriften kurzfristig realisierbar [Konti]</t>
  </si>
  <si>
    <t>Goodwill [Konti]</t>
  </si>
  <si>
    <t>Übrige kurzfristige verzinsliche Verbindlichkeiten gegenüber Dritten [Konti]</t>
  </si>
  <si>
    <t>Bilanz [Konti]</t>
  </si>
  <si>
    <t>Lohnaufwand [Konti]</t>
  </si>
  <si>
    <t>Finanzaufwand [Konti]</t>
  </si>
  <si>
    <t>Mehrwertsteuer [Konti]</t>
  </si>
  <si>
    <t>Übriger Personalaufwand [Konti]</t>
  </si>
  <si>
    <t>Zinsaufwand aus verzinslichen Verbindlichkeiten [Konti]</t>
  </si>
  <si>
    <t>Erträge aus Finanzanlagen und Beteiligungen [Konti]</t>
  </si>
  <si>
    <t>Erfolgsrechnung [Konti]</t>
  </si>
  <si>
    <t>Anhang [Konti]</t>
  </si>
  <si>
    <t>Erfolgsrechnung [http://www.xbrl-ch.ch/ch/fr/co/gp/role/incomeStatement] [Component]</t>
  </si>
  <si>
    <t>Assets</t>
  </si>
  <si>
    <t>Actifs</t>
  </si>
  <si>
    <t>Attivi</t>
  </si>
  <si>
    <t>kind</t>
  </si>
  <si>
    <t>Abstract</t>
  </si>
  <si>
    <t>Hypercube</t>
  </si>
  <si>
    <t>Dimension</t>
  </si>
  <si>
    <t>Member</t>
  </si>
  <si>
    <t>LineItems</t>
  </si>
  <si>
    <t>Concept</t>
  </si>
  <si>
    <t>Erfolgsrechnung: Übriger Personalaufwand (nur Einzelunternehmen) [http://www.xbrl-ch.ch/ch/fr/co/gp/role/incomeStatement/otherEmployeeExpenses] [Component]</t>
  </si>
  <si>
    <t>AnnualProfitOrAnnualLossProprietorship</t>
  </si>
  <si>
    <t>InterestChargesFromInterestBearingLiabilitiesLineItems</t>
  </si>
  <si>
    <t>TangibleAssetsAxis</t>
  </si>
  <si>
    <t>TangibleAssetsDomain</t>
  </si>
  <si>
    <t>ValueAdjustmentsAbstract</t>
  </si>
  <si>
    <t>ValueAdjustmentsTable</t>
  </si>
  <si>
    <t>ValueAdjustmentsAxis</t>
  </si>
  <si>
    <t>ValueAdjustmentsLineItems</t>
  </si>
  <si>
    <t>GoodwillAbstract</t>
  </si>
  <si>
    <t>OtherPersonnelExpensesAbstract</t>
  </si>
  <si>
    <t>OtherPersonnelExpensesTable</t>
  </si>
  <si>
    <t>OtherPersonnelExpensesAxis</t>
  </si>
  <si>
    <t>OtherPersonnelExpensesDomain</t>
  </si>
  <si>
    <t>OtherPersonnelExpensesLineItems</t>
  </si>
  <si>
    <t>Wertberichtigungen übrige Finanzanlagen</t>
  </si>
  <si>
    <t>Abschreibungen und Wertberichtigungen Marken, Muster, Modelle, Pläne</t>
  </si>
  <si>
    <t>Übrige immaterielle Werte</t>
  </si>
  <si>
    <t>Langfristige verzinsliche Verbindlichkeiten gegenüber Vorsorgeeinrichtungen</t>
  </si>
  <si>
    <t>Übrige langfristige Verbindlichkeiten gegenüber Vorsorgeeinrichtungen (unverzinslich)</t>
  </si>
  <si>
    <t>Übriger Handelswarenaufwand</t>
  </si>
  <si>
    <t>Direkte Einkaufsspesen</t>
  </si>
  <si>
    <t>Bestandesveränderungen und Material- /Warenverluste</t>
  </si>
  <si>
    <t>Bestandesänderungen Material und Handelswaren</t>
  </si>
  <si>
    <t>Material- und Handelswarenverluste</t>
  </si>
  <si>
    <t>Einkaufspreisminderungen</t>
  </si>
  <si>
    <t>Frais d'achat directs total</t>
  </si>
  <si>
    <t>Spese d'acquisto dirette totale</t>
  </si>
  <si>
    <t>Total allowable expenses</t>
  </si>
  <si>
    <t>Variations de stocks, pertes de matières et de marchandises</t>
  </si>
  <si>
    <t>Variazione delle rimanenze, perdite materiali e merci</t>
  </si>
  <si>
    <t>Changes in inventories and losses production and trade material</t>
  </si>
  <si>
    <t>Variations de stocks des matières de production</t>
  </si>
  <si>
    <t>Variazioni delle rimanenze di materiale di produzione</t>
  </si>
  <si>
    <t>Changes in inventories production</t>
  </si>
  <si>
    <t>Pertes de matières et de marchandises</t>
  </si>
  <si>
    <t>Perdite materiali e merci</t>
  </si>
  <si>
    <t>Losses production and trade material</t>
  </si>
  <si>
    <t>Déductions sur charges total</t>
  </si>
  <si>
    <t>Diminuzioni di costi d'acquisto totale</t>
  </si>
  <si>
    <t>Total expenses contraction</t>
  </si>
  <si>
    <t>TotalAllowableExpenses</t>
  </si>
  <si>
    <t>ChangesInInventoriesAndLossesProductionAndTradeMaterial</t>
  </si>
  <si>
    <t>ChangesInInventoriesProduction</t>
  </si>
  <si>
    <t>LossesProductionAndTradeMaterial</t>
  </si>
  <si>
    <t>TotalExpensesContraction</t>
  </si>
  <si>
    <t>Gewinn (Verlust)</t>
  </si>
  <si>
    <t>ProfitLoss</t>
  </si>
  <si>
    <t>Profit (Loss)</t>
  </si>
  <si>
    <t>Utile (Perdita)</t>
  </si>
  <si>
    <t>Bénéfice (Déficit)</t>
  </si>
  <si>
    <t>Sozialversicherungsaufwand</t>
  </si>
  <si>
    <t>SocialSecurityExpense</t>
  </si>
  <si>
    <t>Charges sociales</t>
  </si>
  <si>
    <t>Costi delle assicurazioni sociali</t>
  </si>
  <si>
    <t>Social security expense</t>
  </si>
  <si>
    <t>http://www.xbrl-ch.ch/ch/fr/co/gp/2016-10-12</t>
  </si>
  <si>
    <t>Wertberichtigungen Handelswaren</t>
  </si>
  <si>
    <t>Rohstoffe</t>
  </si>
  <si>
    <t>Wertberichtigungen Rohstoffe</t>
  </si>
  <si>
    <t>Wertberichtigungen Werkstoffe</t>
  </si>
  <si>
    <t>Wertberichtigungen Hilfs- &amp; Verbrauchsmaterial</t>
  </si>
  <si>
    <t>Wertberichtigungen Pflichtlagervorräte</t>
  </si>
  <si>
    <t>Wertberichtigungen Handelswaren in Konsignation</t>
  </si>
  <si>
    <t>Wertberichtigungen fertige Erzeugnisse</t>
  </si>
  <si>
    <t>Wertberichtigungen unfertige Erzeugnisse</t>
  </si>
  <si>
    <t>Wertberichtigungen nicht fakturierte Dienstleistungen</t>
  </si>
  <si>
    <t>Wertberichtigungen Wertschriften des Anlagevermögens</t>
  </si>
  <si>
    <t>Immobile Werte</t>
  </si>
  <si>
    <t>Private Bezüge und Einlagen</t>
  </si>
  <si>
    <t>Wertberichtigungen Forderung aus Lieferungen und Leistungen gegenüber Dritten (Debitoren)</t>
  </si>
  <si>
    <t>Wertberichtigungen Forderungen aus Lieferungen und Leistungen gegenüber Beteiligungen</t>
  </si>
  <si>
    <t>Wertberichtigungen Forderungen aus Lieferungen und Leistungen gegenüber Beteiligten und Organen</t>
  </si>
  <si>
    <t>ValueAdjustmentTradeReceivablesPayableByParticipations</t>
  </si>
  <si>
    <t>ValueAdjustmentTradeReceivablesPayableByParticipationsAndManagingOfficers</t>
  </si>
  <si>
    <t>Correction de la valeur des créances envers l’actionnaire A</t>
  </si>
  <si>
    <t>Correction de la valeur des créances envers la participation A</t>
  </si>
  <si>
    <t>Rettifica valore crediti verso partecipazione A</t>
  </si>
  <si>
    <t>Rettifica valore crediti verso azionista A</t>
  </si>
  <si>
    <t>Value adjustment trade receivables payable by participations</t>
  </si>
  <si>
    <t>Value adjustment trade receivables payable by participations and managing officers</t>
  </si>
  <si>
    <t>Immaterielle Werte</t>
  </si>
  <si>
    <t>Gewinnverwendung</t>
  </si>
  <si>
    <t>Tantiemen</t>
  </si>
  <si>
    <t>Dividenden</t>
  </si>
  <si>
    <t>Allocation des profits</t>
  </si>
  <si>
    <t>Dividendes</t>
  </si>
  <si>
    <t>Dividendi</t>
  </si>
  <si>
    <t>Dividends</t>
  </si>
  <si>
    <t>Stille Reserven und latente Steuern [Abstrakt]</t>
  </si>
  <si>
    <t>Stille Reserven und latente Steuern [Tabelle]</t>
  </si>
  <si>
    <t>Stille Reserven und latente Steuern [Line Items]</t>
  </si>
  <si>
    <t>HiddenReservesAndDeferredTaxesAbstract</t>
  </si>
  <si>
    <t>HiddenReservesAndDeferredTaxesTable</t>
  </si>
  <si>
    <t>HiddenReservesAndDeferredTaxesLineItems</t>
  </si>
  <si>
    <t>Réserves occultes et impôts différés [Abstrait]</t>
  </si>
  <si>
    <t>Réserves occultes et impôts différés [Table]</t>
  </si>
  <si>
    <t>Réserves occultes et impôts différés [Positions]</t>
  </si>
  <si>
    <t>Riserve latenti e imposte differite [Astratto]</t>
  </si>
  <si>
    <t>Riserve latenti e imposte differite [Tabella]</t>
  </si>
  <si>
    <t>Riserve latenti e imposte differite [Posizioni]</t>
  </si>
  <si>
    <t>Hidden reserves and deferred taxes [Abstract]</t>
  </si>
  <si>
    <t>Hidden reserves and deferred taxes [Table]</t>
  </si>
  <si>
    <t>Hidden reserves and deferred taxes [Line Items]</t>
  </si>
  <si>
    <t>Apports à la réserve d'évaluation</t>
  </si>
  <si>
    <t>Einlagen (Bezug) in die Aufwertungreserve (2940)</t>
  </si>
  <si>
    <t>Einlagen (Bezug) in die gesetzliche Gewinnreserve (2950)</t>
  </si>
  <si>
    <t>Tantièmes</t>
  </si>
  <si>
    <t>Royalties</t>
  </si>
  <si>
    <t>Quote</t>
  </si>
  <si>
    <t>Apport (prélèvement) dans les réserves légales issues du bénéfice</t>
  </si>
  <si>
    <t>Conferimento (riferimento) in riserve legali da utili</t>
  </si>
  <si>
    <t>Conferimento alle riserve da rivalutazioni</t>
  </si>
  <si>
    <t>Stille Reserven und latente Steuern [http://www.xbrl-ch.ch/ch/fr/co/gp/role/hiddenReservesAndDeferredTaxes] [Component]</t>
  </si>
  <si>
    <t>DistributionOfRoyalties</t>
  </si>
  <si>
    <t>DepositsInTheRevaluationReserve</t>
  </si>
  <si>
    <t>Einlagen (Bezug) in die freiwillige Gewinnreserven (2960)</t>
  </si>
  <si>
    <t>Deposit to the statutory profit reserves</t>
  </si>
  <si>
    <t>Deposit in the voluntary profit reserves</t>
  </si>
  <si>
    <t>Deposit in the revaluation reserve</t>
  </si>
  <si>
    <t>DepositInTheStatutoryProfitReserve</t>
  </si>
  <si>
    <t>DepositInTheVoluntaryProfitReserves</t>
  </si>
  <si>
    <t>Utilisation of profits</t>
  </si>
  <si>
    <t>AllocationOfProfitsRollUp</t>
  </si>
  <si>
    <t>Utilizzo degli utili</t>
  </si>
  <si>
    <t>UP1</t>
  </si>
  <si>
    <t>UP20</t>
  </si>
  <si>
    <t>UP200</t>
  </si>
  <si>
    <t>UP201</t>
  </si>
  <si>
    <t>UP202</t>
  </si>
  <si>
    <t>UP203</t>
  </si>
  <si>
    <t>UP204</t>
  </si>
  <si>
    <t>Erfolgsrechnung: Zinsaufwand aus verzinslichen Verbindlichkeiten [http://www.xbrl-ch.ch/ch/fr/co/gp/role/incomeStatement/interestChargesFromInterestBearingLiabilities] [Component]</t>
  </si>
  <si>
    <t>Bilanz: Übrige kurzfristige verzinsliche Verbindlichkeiten gegenüber Dritten [http://www.xbrl-ch.ch/ch/fr/co/gp/role/balanceSheet/otherCurrentFinancialLiabilitiesToThirdParties] [Component]</t>
  </si>
  <si>
    <t>Erfolgsrechnung: Erträge aus Finanzanlagen und Beteiligungen [http://www.xbrl-ch.ch/ch/fr/co/gp/role/incomeStatement/otherCurrentFinancialLiabilitiesToThirdParties] [Component]</t>
  </si>
  <si>
    <t>FullTimePositions</t>
  </si>
  <si>
    <t>NameOfTheAuditors</t>
  </si>
  <si>
    <t>AppliedValuationPrinciples</t>
  </si>
  <si>
    <t>DerogationsFromGoingConcernAssumption</t>
  </si>
  <si>
    <t>DerogationFromContinuityOfPresentationAndEvaluation</t>
  </si>
  <si>
    <t>ExchangeRates</t>
  </si>
  <si>
    <t>Posti di lavoro a tempo pieno, art. 959c par. 2 co. 2 del codice delle obbligazioni svizzero (OR)</t>
  </si>
  <si>
    <t>Nome dell’ufficio di revisione o menzione dell’opzione opting-out o opting-up</t>
  </si>
  <si>
    <t>Principi di valutazione applicati (laddove non prescritti dalla legge), art. 959c par. 1, co. 1 del Diritto delle obbligazioni svizzero (OR)</t>
  </si>
  <si>
    <t>Deroga al principio della continuità di esercizio (con presentazione dell’influenza sulla condizione economica dell’impresa), art. 958a par. 3 del Diritto delle obbligazioni svizzero (OR)</t>
  </si>
  <si>
    <t>Deroga alla continuità nella presentazione e nei criteri di valutazione, deroga al divieto di compensazione, art. 958c par. 1 del Diritto delle obbligazioni svizzero (OR)</t>
  </si>
  <si>
    <t>In caso di documentazione contabile in una valuta diversa dal franco svizzero (CHF): informazioni relative al calcolo del cambio, art. 958d par.3 del Diritto delle obbligazioni svizzero (OR)</t>
  </si>
  <si>
    <t>Full-time position Art. 959c [2] Sec. 2 CO</t>
  </si>
  <si>
    <t>Name of the auditors or reference Opting Out / Up</t>
  </si>
  <si>
    <t>Applied valuation principles (unless required by law) Art. 959c [1] Sec. 1 Ziff. 1 OR</t>
  </si>
  <si>
    <t>Derogations from going-concern assumption (with explanation regarding influence on economic position) Art. 958A Sec. 3 CO</t>
  </si>
  <si>
    <t>Derogation from continuity of presentation and evaluation, Deviation from gross budget rule 958c Sec. 1 CO</t>
  </si>
  <si>
    <t>If financial statements are presented in a currency other than CHF: Exchange rates must be published 958d Sec. 3 CO</t>
  </si>
  <si>
    <t>Emplois à plein temps art. 959c al. 2 ch. 2 CO</t>
  </si>
  <si>
    <t>Nom de l'organe de révision ou mention Opting Out ou Opting Up</t>
  </si>
  <si>
    <t>Principes comptables appliqués (lorsqu'ils ne sont pas prescrits par la loi) art. 959c al. 1 ch. 1 CO</t>
  </si>
  <si>
    <t>Dérogation au principe de continuité de l'entreprise (et son influence sur la situation économique) art. 958a al. 3 CO</t>
  </si>
  <si>
    <t>Dérogation au principe de permanence dans la présentation et l'évaluation, dérogation à l'interdiction de la compensation art. 958c al. 1 CO</t>
  </si>
  <si>
    <t>La présentation des comptes dans une autre monnaie que CHF: informations sur les cours de change art. 958d al. 3 CO</t>
  </si>
  <si>
    <t>HRDT1</t>
  </si>
  <si>
    <t>HRDT2</t>
  </si>
  <si>
    <t>Abweichung Stetigkeit der Darstellung und Bewertung, Abweichung Verrechnungsverbot 958c Abs. 1 OR</t>
  </si>
  <si>
    <t>Passivi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</si>
</sst>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Verdana"/>
      <family val="3"/>
    </font>
    <font>
      <sz val="8"/>
      <name val="Verdana"/>
      <family val="3"/>
    </font>
    <font>
      <sz val="10"/>
      <name val="Arial"/>
      <family val="2"/>
    </font>
    <font>
      <sz val="8"/>
      <name val="Verdana"/>
      <family val="3"/>
    </font>
    <font>
      <sz val="9"/>
      <color indexed="81"/>
      <name val="Tahoma"/>
    </font>
    <font>
      <b/>
      <sz val="9"/>
      <color indexed="81"/>
      <name val="Tahoma"/>
    </font>
    <font>
      <sz val="11"/>
      <color rgb="FF9C6500"/>
      <name val="Calibri"/>
      <family val="2"/>
      <scheme val="minor"/>
    </font>
    <font>
      <u/>
      <sz val="8"/>
      <color theme="11"/>
      <name val="Verdana"/>
      <family val="3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5">
    <xf numFmtId="0" fontId="0" fillId="0" borderId="0" applyNumberFormat="0" applyFill="0" applyBorder="0">
      <alignment vertical="center"/>
    </xf>
    <xf numFmtId="0" fontId="6" fillId="4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/>
    </xf>
    <xf numFmtId="1" fontId="0" fillId="0" borderId="0" xfId="0" applyNumberFormat="1" applyFill="1" applyAlignment="1">
      <alignment horizontal="right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Fill="1" applyAlignment="1"/>
    <xf numFmtId="0" fontId="0" fillId="5" borderId="0" xfId="0" applyFill="1">
      <alignment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6" borderId="0" xfId="0" applyFill="1" applyAlignment="1"/>
    <xf numFmtId="0" fontId="1" fillId="6" borderId="0" xfId="0" applyFont="1" applyFill="1" applyAlignment="1" applyProtection="1">
      <alignment horizontal="left" vertical="center"/>
    </xf>
    <xf numFmtId="0" fontId="1" fillId="6" borderId="0" xfId="0" applyNumberFormat="1" applyFont="1" applyFill="1" applyAlignment="1" applyProtection="1">
      <alignment horizontal="right" vertical="center"/>
    </xf>
    <xf numFmtId="0" fontId="0" fillId="6" borderId="0" xfId="0" applyFont="1" applyFill="1" applyAlignment="1" applyProtection="1">
      <alignment horizontal="left" vertical="center"/>
    </xf>
    <xf numFmtId="0" fontId="0" fillId="6" borderId="0" xfId="0" applyFill="1">
      <alignment vertical="center"/>
    </xf>
    <xf numFmtId="0" fontId="0" fillId="3" borderId="2" xfId="0" applyFont="1" applyFill="1" applyBorder="1" applyAlignment="1" applyProtection="1">
      <alignment horizontal="left" vertical="center"/>
    </xf>
    <xf numFmtId="0" fontId="0" fillId="7" borderId="0" xfId="0" applyFill="1" applyAlignment="1"/>
    <xf numFmtId="0" fontId="0" fillId="8" borderId="0" xfId="0" applyFill="1" applyAlignment="1"/>
    <xf numFmtId="0" fontId="0" fillId="6" borderId="0" xfId="0" applyFill="1" applyAlignment="1">
      <alignment horizontal="left" indent="4"/>
    </xf>
    <xf numFmtId="0" fontId="1" fillId="0" borderId="0" xfId="0" applyFont="1" applyAlignment="1" applyProtection="1">
      <alignment horizontal="left" vertical="center"/>
    </xf>
    <xf numFmtId="0" fontId="0" fillId="9" borderId="9" xfId="0" applyFill="1" applyBorder="1" applyAlignment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7" borderId="0" xfId="0" applyFill="1" applyAlignment="1">
      <alignment horizontal="left" vertical="center"/>
    </xf>
    <xf numFmtId="0" fontId="0" fillId="6" borderId="0" xfId="0" applyFill="1" applyAlignment="1">
      <alignment horizontal="left"/>
    </xf>
    <xf numFmtId="1" fontId="0" fillId="10" borderId="0" xfId="0" applyNumberFormat="1" applyFill="1" applyAlignment="1">
      <alignment horizontal="right"/>
    </xf>
    <xf numFmtId="0" fontId="1" fillId="10" borderId="0" xfId="0" applyNumberFormat="1" applyFont="1" applyFill="1" applyAlignment="1" applyProtection="1">
      <alignment horizontal="right" vertical="center"/>
    </xf>
    <xf numFmtId="0" fontId="0" fillId="10" borderId="0" xfId="0" applyFill="1" applyAlignment="1"/>
    <xf numFmtId="0" fontId="1" fillId="11" borderId="0" xfId="0" applyFont="1" applyFill="1" applyAlignment="1" applyProtection="1">
      <alignment horizontal="left" vertical="center"/>
    </xf>
    <xf numFmtId="0" fontId="1" fillId="11" borderId="0" xfId="0" applyFont="1" applyFill="1" applyAlignment="1" applyProtection="1">
      <alignment horizontal="left" vertical="center" indent="2"/>
    </xf>
    <xf numFmtId="0" fontId="0" fillId="11" borderId="0" xfId="0" applyFill="1">
      <alignment vertical="center"/>
    </xf>
    <xf numFmtId="0" fontId="1" fillId="11" borderId="0" xfId="0" applyNumberFormat="1" applyFont="1" applyFill="1" applyAlignment="1" applyProtection="1">
      <alignment horizontal="right" vertical="center"/>
    </xf>
    <xf numFmtId="0" fontId="1" fillId="11" borderId="0" xfId="0" applyFont="1" applyFill="1" applyAlignment="1" applyProtection="1">
      <alignment horizontal="right"/>
    </xf>
    <xf numFmtId="0" fontId="1" fillId="0" borderId="0" xfId="0" applyFont="1" applyAlignment="1" applyProtection="1">
      <alignment horizontal="left" vertical="center"/>
    </xf>
    <xf numFmtId="0" fontId="0" fillId="6" borderId="0" xfId="0" applyFill="1" applyAlignment="1">
      <alignment horizontal="left" indent="1"/>
    </xf>
    <xf numFmtId="0" fontId="0" fillId="6" borderId="0" xfId="0" applyFill="1" applyAlignment="1">
      <alignment horizontal="left" indent="2"/>
    </xf>
    <xf numFmtId="0" fontId="0" fillId="6" borderId="0" xfId="0" applyFill="1" applyAlignment="1">
      <alignment horizontal="left" indent="3"/>
    </xf>
    <xf numFmtId="0" fontId="0" fillId="6" borderId="0" xfId="0" applyFont="1" applyFill="1" applyAlignment="1" applyProtection="1">
      <alignment horizontal="left" vertical="center" indent="2"/>
    </xf>
    <xf numFmtId="0" fontId="0" fillId="8" borderId="0" xfId="0" applyFill="1" applyAlignment="1">
      <alignment horizontal="left" indent="2"/>
    </xf>
    <xf numFmtId="0" fontId="0" fillId="8" borderId="0" xfId="0" applyFill="1" applyAlignment="1">
      <alignment horizontal="left" indent="3"/>
    </xf>
    <xf numFmtId="0" fontId="0" fillId="8" borderId="0" xfId="0" applyFill="1" applyAlignment="1">
      <alignment horizontal="left" indent="4"/>
    </xf>
    <xf numFmtId="0" fontId="0" fillId="10" borderId="0" xfId="0" applyFill="1" applyAlignment="1">
      <alignment horizontal="left" vertical="center"/>
    </xf>
    <xf numFmtId="0" fontId="0" fillId="10" borderId="0" xfId="0" applyFill="1" applyAlignment="1">
      <alignment horizontal="left" vertical="center" indent="3"/>
    </xf>
    <xf numFmtId="0" fontId="1" fillId="1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9" borderId="10" xfId="0" applyFill="1" applyBorder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10" borderId="0" xfId="0" applyFill="1" applyAlignment="1">
      <alignment horizontal="left" vertical="center" indent="4"/>
    </xf>
    <xf numFmtId="0" fontId="0" fillId="0" borderId="0" xfId="0" applyFill="1" applyAlignment="1">
      <alignment horizontal="left" vertical="center" indent="3"/>
    </xf>
    <xf numFmtId="0" fontId="0" fillId="0" borderId="0" xfId="0" applyFill="1" applyAlignment="1">
      <alignment horizontal="left" vertical="center" indent="4"/>
    </xf>
    <xf numFmtId="0" fontId="1" fillId="0" borderId="0" xfId="0" applyFont="1" applyFill="1" applyAlignment="1" applyProtection="1">
      <alignment horizontal="left" vertical="center" indent="5"/>
    </xf>
    <xf numFmtId="0" fontId="0" fillId="0" borderId="0" xfId="0" applyFill="1" applyAlignment="1">
      <alignment horizontal="left" vertical="center" indent="6"/>
    </xf>
    <xf numFmtId="0" fontId="1" fillId="0" borderId="0" xfId="0" applyFont="1" applyFill="1" applyAlignment="1" applyProtection="1">
      <alignment horizontal="left" vertical="center" indent="6"/>
    </xf>
    <xf numFmtId="0" fontId="0" fillId="0" borderId="0" xfId="0" applyFont="1" applyFill="1" applyAlignment="1" applyProtection="1">
      <alignment horizontal="left" vertical="center" indent="6"/>
    </xf>
    <xf numFmtId="0" fontId="0" fillId="0" borderId="0" xfId="0" applyFill="1" applyAlignment="1">
      <alignment horizontal="left" vertical="center" indent="5"/>
    </xf>
    <xf numFmtId="0" fontId="0" fillId="0" borderId="0" xfId="0" applyFill="1" applyAlignment="1">
      <alignment horizontal="left" indent="6"/>
    </xf>
    <xf numFmtId="0" fontId="0" fillId="0" borderId="0" xfId="0" applyFill="1" applyAlignment="1">
      <alignment horizontal="left" indent="5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4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vertical="center" indent="3"/>
    </xf>
    <xf numFmtId="0" fontId="1" fillId="0" borderId="0" xfId="0" applyFont="1" applyFill="1" applyAlignment="1" applyProtection="1">
      <alignment horizontal="left" vertical="center" wrapText="1" indent="4"/>
    </xf>
    <xf numFmtId="0" fontId="1" fillId="0" borderId="0" xfId="0" applyFont="1" applyFill="1" applyAlignment="1" applyProtection="1">
      <alignment horizontal="left" vertical="center" indent="4"/>
    </xf>
    <xf numFmtId="0" fontId="0" fillId="0" borderId="0" xfId="0" applyFont="1" applyFill="1" applyAlignment="1" applyProtection="1">
      <alignment horizontal="left" vertical="center" indent="3"/>
    </xf>
    <xf numFmtId="0" fontId="0" fillId="0" borderId="0" xfId="0" applyFont="1" applyFill="1" applyAlignment="1" applyProtection="1">
      <alignment horizontal="left" vertical="center" wrapText="1" indent="4"/>
    </xf>
    <xf numFmtId="0" fontId="1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1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ill="1" applyAlignment="1">
      <alignment horizontal="left" wrapText="1" indent="6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ill="1" applyAlignment="1">
      <alignment horizontal="left" indent="7"/>
    </xf>
    <xf numFmtId="0" fontId="0" fillId="0" borderId="0" xfId="0" applyFill="1" applyAlignment="1">
      <alignment horizontal="left" wrapText="1" indent="7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Fill="1" applyAlignment="1">
      <alignment horizontal="left" wrapText="1" indent="5"/>
    </xf>
    <xf numFmtId="0" fontId="1" fillId="0" borderId="0" xfId="0" applyFont="1" applyAlignment="1" applyProtection="1">
      <alignment horizontal="left" vertical="center"/>
    </xf>
    <xf numFmtId="0" fontId="0" fillId="13" borderId="0" xfId="0" applyFill="1" applyAlignment="1">
      <alignment horizontal="left" vertical="center" indent="3"/>
    </xf>
    <xf numFmtId="0" fontId="0" fillId="10" borderId="0" xfId="0" applyFill="1" applyAlignment="1">
      <alignment horizontal="left" vertical="center" indent="5"/>
    </xf>
    <xf numFmtId="0" fontId="0" fillId="0" borderId="0" xfId="0" applyFill="1" applyAlignment="1">
      <alignment horizontal="left" vertical="center"/>
    </xf>
    <xf numFmtId="1" fontId="0" fillId="0" borderId="0" xfId="0" applyNumberFormat="1" applyFont="1" applyFill="1" applyAlignment="1">
      <alignment horizontal="right"/>
    </xf>
    <xf numFmtId="0" fontId="1" fillId="14" borderId="0" xfId="0" applyFont="1" applyFill="1" applyAlignment="1" applyProtection="1">
      <alignment horizontal="left" vertical="center"/>
    </xf>
    <xf numFmtId="0" fontId="0" fillId="14" borderId="0" xfId="0" applyFont="1" applyFill="1" applyAlignment="1" applyProtection="1">
      <alignment horizontal="left" vertical="center" indent="3"/>
    </xf>
    <xf numFmtId="0" fontId="0" fillId="14" borderId="0" xfId="0" applyFont="1" applyFill="1" applyAlignment="1" applyProtection="1">
      <alignment horizontal="left" vertical="center" indent="4"/>
    </xf>
    <xf numFmtId="0" fontId="0" fillId="14" borderId="0" xfId="0" applyFont="1" applyFill="1" applyAlignment="1" applyProtection="1">
      <alignment horizontal="left" vertical="center" indent="5"/>
    </xf>
    <xf numFmtId="0" fontId="1" fillId="14" borderId="0" xfId="0" applyFont="1" applyFill="1" applyAlignment="1" applyProtection="1">
      <alignment horizontal="left" vertical="center" indent="3"/>
    </xf>
    <xf numFmtId="0" fontId="0" fillId="0" borderId="0" xfId="0" applyFill="1" applyAlignment="1">
      <alignment horizontal="left" wrapText="1" indent="8"/>
    </xf>
    <xf numFmtId="0" fontId="1" fillId="0" borderId="0" xfId="0" applyFont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</cellXfs>
  <cellStyles count="445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Neutral" xfId="1" builtinId="28" customBuiltin="1"/>
    <cellStyle name="Normal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71"/>
  <sheetViews>
    <sheetView tabSelected="1" topLeftCell="A438" zoomScale="175" zoomScaleNormal="175" zoomScalePageLayoutView="175" workbookViewId="0">
      <pane xSplit="840" ySplit="8940" topLeftCell="A684" activePane="bottomRight"/>
      <selection activeCell="AH252" sqref="AH252"/>
      <selection pane="topRight" activeCell="V456" sqref="V456:V457"/>
      <selection pane="bottomLeft" activeCell="A21" sqref="A21"/>
      <selection pane="bottomRight" activeCell="V692" sqref="V692"/>
    </sheetView>
  </sheetViews>
  <sheetFormatPr defaultColWidth="9.42578125" defaultRowHeight="12" customHeight="1" x14ac:dyDescent="0.15"/>
  <cols>
    <col min="1" max="3" width="3.42578125" style="1" customWidth="1"/>
    <col min="4" max="4" width="3.42578125" style="20" customWidth="1"/>
    <col min="5" max="6" width="3.42578125" style="1" customWidth="1"/>
    <col min="7" max="9" width="3.42578125" style="45" customWidth="1"/>
    <col min="10" max="12" width="3.42578125" style="1" customWidth="1"/>
    <col min="13" max="15" width="3.42578125" style="45" customWidth="1"/>
    <col min="16" max="16" width="3.42578125" style="33" customWidth="1"/>
    <col min="17" max="17" width="3.42578125" style="1" customWidth="1"/>
    <col min="18" max="18" width="3.42578125" style="44" customWidth="1"/>
    <col min="19" max="19" width="3.42578125" style="87" customWidth="1"/>
    <col min="20" max="20" width="5" style="1" bestFit="1" customWidth="1"/>
    <col min="21" max="21" width="6.5703125" style="6" customWidth="1"/>
    <col min="22" max="22" width="139.5703125" style="1" customWidth="1"/>
    <col min="23" max="23" width="10.85546875" style="1" customWidth="1"/>
    <col min="24" max="24" width="40.42578125" style="1" bestFit="1" customWidth="1"/>
    <col min="25" max="25" width="5.5703125" style="1" customWidth="1"/>
    <col min="26" max="26" width="58.140625" style="1" customWidth="1"/>
    <col min="27" max="27" width="8.42578125" style="1" customWidth="1"/>
    <col min="28" max="28" width="11.42578125" style="1" customWidth="1"/>
    <col min="29" max="29" width="12.140625" style="1" customWidth="1"/>
    <col min="30" max="30" width="13.85546875" style="1" customWidth="1"/>
    <col min="31" max="31" width="7.42578125" style="1" customWidth="1"/>
    <col min="32" max="32" width="19.85546875" style="1" customWidth="1"/>
    <col min="33" max="33" width="48.42578125" customWidth="1"/>
    <col min="34" max="34" width="74.140625" customWidth="1"/>
    <col min="35" max="35" width="67.140625" customWidth="1"/>
    <col min="36" max="36" width="54" bestFit="1" customWidth="1"/>
    <col min="37" max="38" width="45.85546875" customWidth="1"/>
  </cols>
  <sheetData>
    <row r="1" spans="1:38" ht="12" customHeight="1" x14ac:dyDescent="0.1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</row>
    <row r="2" spans="1:38" ht="12" customHeight="1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"/>
      <c r="X2" s="101" t="s">
        <v>213</v>
      </c>
      <c r="Y2" s="99"/>
      <c r="Z2" s="99"/>
      <c r="AA2" s="99"/>
      <c r="AB2" s="99"/>
      <c r="AC2" s="99"/>
      <c r="AD2" s="99"/>
      <c r="AE2" s="99"/>
      <c r="AF2" s="99"/>
      <c r="AG2" s="103" t="s">
        <v>214</v>
      </c>
      <c r="AH2" s="104"/>
      <c r="AI2" s="104"/>
      <c r="AJ2" s="104"/>
      <c r="AK2" s="99"/>
      <c r="AL2" s="99"/>
    </row>
    <row r="3" spans="1:38" ht="12" customHeight="1" x14ac:dyDescent="0.1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"/>
      <c r="X3" s="102"/>
      <c r="Y3" s="100"/>
      <c r="Z3" s="100"/>
      <c r="AA3" s="100"/>
      <c r="AB3" s="100"/>
      <c r="AC3" s="100"/>
      <c r="AD3" s="100"/>
      <c r="AE3" s="100"/>
      <c r="AF3" s="100"/>
      <c r="AG3" s="103" t="s">
        <v>215</v>
      </c>
      <c r="AH3" s="105"/>
      <c r="AI3" s="2"/>
      <c r="AJ3" s="2"/>
      <c r="AK3" s="100"/>
      <c r="AL3" s="100"/>
    </row>
    <row r="4" spans="1:38" ht="12" customHeight="1" x14ac:dyDescent="0.15">
      <c r="A4" s="16" t="s">
        <v>1056</v>
      </c>
      <c r="B4" s="16" t="s">
        <v>1115</v>
      </c>
      <c r="C4" s="16" t="s">
        <v>1116</v>
      </c>
      <c r="D4" s="16" t="s">
        <v>1106</v>
      </c>
      <c r="E4" s="16" t="s">
        <v>1107</v>
      </c>
      <c r="F4" s="16" t="s">
        <v>2701</v>
      </c>
      <c r="G4" s="21" t="s">
        <v>1057</v>
      </c>
      <c r="H4" s="47" t="s">
        <v>1058</v>
      </c>
      <c r="I4" s="47" t="s">
        <v>1059</v>
      </c>
      <c r="J4" s="16" t="s">
        <v>1060</v>
      </c>
      <c r="K4" s="21" t="s">
        <v>1061</v>
      </c>
      <c r="L4" s="21" t="s">
        <v>1062</v>
      </c>
      <c r="M4" s="21" t="s">
        <v>2568</v>
      </c>
      <c r="N4" s="21" t="s">
        <v>2700</v>
      </c>
      <c r="O4" s="21" t="s">
        <v>2702</v>
      </c>
      <c r="P4" s="16" t="s">
        <v>2557</v>
      </c>
      <c r="Q4" s="3" t="s">
        <v>1027</v>
      </c>
      <c r="R4" s="16" t="s">
        <v>1123</v>
      </c>
      <c r="S4" s="16" t="s">
        <v>2681</v>
      </c>
      <c r="T4" s="16" t="s">
        <v>1066</v>
      </c>
      <c r="U4" s="16" t="s">
        <v>243</v>
      </c>
      <c r="V4" s="3" t="s">
        <v>216</v>
      </c>
      <c r="W4" s="3" t="s">
        <v>1005</v>
      </c>
      <c r="X4" s="3" t="s">
        <v>217</v>
      </c>
      <c r="Y4" s="3" t="s">
        <v>456</v>
      </c>
      <c r="Z4" s="3" t="s">
        <v>218</v>
      </c>
      <c r="AA4" s="3" t="s">
        <v>219</v>
      </c>
      <c r="AB4" s="3" t="s">
        <v>220</v>
      </c>
      <c r="AC4" s="3" t="s">
        <v>221</v>
      </c>
      <c r="AD4" s="3" t="s">
        <v>222</v>
      </c>
      <c r="AE4" s="3" t="s">
        <v>223</v>
      </c>
      <c r="AF4" s="16" t="s">
        <v>2561</v>
      </c>
      <c r="AG4" s="3" t="s">
        <v>452</v>
      </c>
      <c r="AH4" s="3" t="s">
        <v>453</v>
      </c>
      <c r="AI4" s="3" t="s">
        <v>454</v>
      </c>
      <c r="AJ4" s="3" t="s">
        <v>455</v>
      </c>
      <c r="AK4" s="3" t="s">
        <v>224</v>
      </c>
      <c r="AL4" s="3" t="s">
        <v>225</v>
      </c>
    </row>
    <row r="5" spans="1:38" s="11" customFormat="1" ht="10.5" x14ac:dyDescent="0.15">
      <c r="A5" s="11" t="s">
        <v>998</v>
      </c>
      <c r="T5" s="11">
        <v>-1</v>
      </c>
      <c r="V5" s="11" t="s">
        <v>1029</v>
      </c>
      <c r="X5" s="11" t="s">
        <v>2624</v>
      </c>
      <c r="Y5" s="11" t="s">
        <v>457</v>
      </c>
      <c r="Z5" s="11" t="s">
        <v>2573</v>
      </c>
      <c r="AA5" s="24" t="b">
        <v>1</v>
      </c>
      <c r="AB5" s="11" t="s">
        <v>226</v>
      </c>
      <c r="AC5" s="11" t="s">
        <v>472</v>
      </c>
      <c r="AE5" s="12" t="b">
        <v>1</v>
      </c>
      <c r="AF5" s="11" t="s">
        <v>2562</v>
      </c>
      <c r="AG5" s="12" t="str">
        <f t="shared" ref="AG5:AG10" si="0">V5</f>
        <v>Wertberichtigungen [Abstrakt]</v>
      </c>
      <c r="AH5" s="11" t="s">
        <v>1422</v>
      </c>
      <c r="AI5" s="17" t="s">
        <v>1779</v>
      </c>
      <c r="AJ5" s="12" t="s">
        <v>2061</v>
      </c>
    </row>
    <row r="6" spans="1:38" s="11" customFormat="1" ht="10.5" x14ac:dyDescent="0.15">
      <c r="A6" s="11" t="s">
        <v>998</v>
      </c>
      <c r="T6" s="11">
        <v>0</v>
      </c>
      <c r="V6" s="34" t="s">
        <v>1046</v>
      </c>
      <c r="X6" s="11" t="s">
        <v>2624</v>
      </c>
      <c r="Y6" s="11" t="s">
        <v>457</v>
      </c>
      <c r="Z6" s="11" t="s">
        <v>2574</v>
      </c>
      <c r="AA6" s="24" t="b">
        <v>1</v>
      </c>
      <c r="AB6" s="11" t="s">
        <v>226</v>
      </c>
      <c r="AC6" s="11" t="s">
        <v>472</v>
      </c>
      <c r="AE6" s="12" t="b">
        <v>1</v>
      </c>
      <c r="AF6" s="11" t="s">
        <v>2563</v>
      </c>
      <c r="AG6" s="12" t="str">
        <f t="shared" si="0"/>
        <v>Wertberichtigungen [Tabelle]</v>
      </c>
      <c r="AH6" s="11" t="s">
        <v>1423</v>
      </c>
      <c r="AI6" s="17" t="s">
        <v>1780</v>
      </c>
      <c r="AJ6" s="12" t="s">
        <v>2075</v>
      </c>
    </row>
    <row r="7" spans="1:38" s="11" customFormat="1" ht="10.5" x14ac:dyDescent="0.15">
      <c r="A7" s="11" t="s">
        <v>998</v>
      </c>
      <c r="T7" s="11">
        <v>1</v>
      </c>
      <c r="V7" s="35" t="s">
        <v>2442</v>
      </c>
      <c r="X7" s="11" t="s">
        <v>2624</v>
      </c>
      <c r="Y7" s="11" t="s">
        <v>457</v>
      </c>
      <c r="Z7" s="11" t="s">
        <v>2575</v>
      </c>
      <c r="AA7" s="24" t="b">
        <v>1</v>
      </c>
      <c r="AB7" s="11" t="s">
        <v>226</v>
      </c>
      <c r="AC7" s="11" t="s">
        <v>472</v>
      </c>
      <c r="AE7" s="12" t="b">
        <v>1</v>
      </c>
      <c r="AF7" s="11" t="s">
        <v>2564</v>
      </c>
      <c r="AG7" s="12" t="str">
        <f t="shared" si="0"/>
        <v>Wertberichtigungen [Achse]</v>
      </c>
      <c r="AH7" s="17" t="s">
        <v>1424</v>
      </c>
      <c r="AI7" s="17" t="s">
        <v>1781</v>
      </c>
      <c r="AJ7" s="12" t="s">
        <v>2087</v>
      </c>
    </row>
    <row r="8" spans="1:38" s="11" customFormat="1" ht="10.5" x14ac:dyDescent="0.15">
      <c r="A8" s="11" t="s">
        <v>998</v>
      </c>
      <c r="T8" s="11">
        <v>2</v>
      </c>
      <c r="V8" s="36" t="s">
        <v>1113</v>
      </c>
      <c r="X8" s="11" t="s">
        <v>2624</v>
      </c>
      <c r="Y8" s="11" t="s">
        <v>457</v>
      </c>
      <c r="Z8" s="11" t="s">
        <v>1114</v>
      </c>
      <c r="AA8" s="24" t="b">
        <v>1</v>
      </c>
      <c r="AB8" s="11" t="s">
        <v>1014</v>
      </c>
      <c r="AC8" s="11" t="s">
        <v>472</v>
      </c>
      <c r="AE8" s="12" t="b">
        <v>1</v>
      </c>
      <c r="AF8" s="11" t="s">
        <v>2565</v>
      </c>
      <c r="AG8" s="12" t="str">
        <f t="shared" si="0"/>
        <v>Wertberichtigung [Domäne]</v>
      </c>
      <c r="AH8" s="17" t="s">
        <v>1425</v>
      </c>
      <c r="AI8" s="17" t="s">
        <v>1782</v>
      </c>
      <c r="AJ8" s="12" t="s">
        <v>2098</v>
      </c>
    </row>
    <row r="9" spans="1:38" s="11" customFormat="1" ht="10.5" x14ac:dyDescent="0.15">
      <c r="A9" s="11" t="s">
        <v>998</v>
      </c>
      <c r="T9" s="11">
        <v>3</v>
      </c>
      <c r="V9" s="19" t="s">
        <v>1047</v>
      </c>
      <c r="X9" s="11" t="s">
        <v>2624</v>
      </c>
      <c r="Y9" s="11" t="s">
        <v>457</v>
      </c>
      <c r="Z9" s="11" t="s">
        <v>1033</v>
      </c>
      <c r="AA9" s="24" t="b">
        <v>1</v>
      </c>
      <c r="AB9" s="11" t="s">
        <v>1014</v>
      </c>
      <c r="AC9" s="11" t="s">
        <v>472</v>
      </c>
      <c r="AE9" s="12" t="b">
        <v>1</v>
      </c>
      <c r="AF9" s="11" t="s">
        <v>2565</v>
      </c>
      <c r="AG9" s="12" t="str">
        <f t="shared" si="0"/>
        <v>Steuerlich privilegierte Wertberichtigung [Mitglied]</v>
      </c>
      <c r="AH9" s="17" t="s">
        <v>2320</v>
      </c>
      <c r="AI9" s="17" t="s">
        <v>2321</v>
      </c>
      <c r="AJ9" s="12" t="s">
        <v>2107</v>
      </c>
    </row>
    <row r="10" spans="1:38" s="11" customFormat="1" ht="10.5" x14ac:dyDescent="0.15">
      <c r="A10" s="11" t="s">
        <v>998</v>
      </c>
      <c r="T10" s="11">
        <v>3</v>
      </c>
      <c r="V10" s="19" t="s">
        <v>1048</v>
      </c>
      <c r="X10" s="11" t="s">
        <v>2624</v>
      </c>
      <c r="Y10" s="11" t="s">
        <v>457</v>
      </c>
      <c r="Z10" s="11" t="s">
        <v>1034</v>
      </c>
      <c r="AA10" s="24" t="b">
        <v>1</v>
      </c>
      <c r="AB10" s="11" t="s">
        <v>1014</v>
      </c>
      <c r="AC10" s="11" t="s">
        <v>472</v>
      </c>
      <c r="AE10" s="12" t="b">
        <v>1</v>
      </c>
      <c r="AF10" s="11" t="s">
        <v>2565</v>
      </c>
      <c r="AG10" s="12" t="str">
        <f t="shared" si="0"/>
        <v>Nicht steuerlich privilegierte Wertberichtigung [Mitglied]</v>
      </c>
      <c r="AH10" s="17" t="s">
        <v>2322</v>
      </c>
      <c r="AI10" s="17" t="s">
        <v>2323</v>
      </c>
      <c r="AJ10" s="12" t="s">
        <v>2108</v>
      </c>
    </row>
    <row r="11" spans="1:38" s="15" customFormat="1" ht="12" customHeight="1" x14ac:dyDescent="0.15">
      <c r="A11" s="11" t="s">
        <v>998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  <c r="S11" s="12"/>
      <c r="T11" s="13">
        <v>1</v>
      </c>
      <c r="U11" s="13"/>
      <c r="V11" s="37" t="s">
        <v>2542</v>
      </c>
      <c r="W11" s="12"/>
      <c r="X11" s="11" t="s">
        <v>2624</v>
      </c>
      <c r="Y11" s="11" t="s">
        <v>457</v>
      </c>
      <c r="Z11" s="11" t="s">
        <v>2576</v>
      </c>
      <c r="AA11" s="24" t="b">
        <v>1</v>
      </c>
      <c r="AB11" s="11" t="s">
        <v>226</v>
      </c>
      <c r="AC11" s="12" t="s">
        <v>472</v>
      </c>
      <c r="AD11" s="12"/>
      <c r="AE11" s="12" t="b">
        <v>1</v>
      </c>
      <c r="AF11" s="14" t="s">
        <v>2566</v>
      </c>
      <c r="AG11" s="12" t="str">
        <f>V11</f>
        <v>Wertberichtigungen [Konti]</v>
      </c>
      <c r="AH11" s="17" t="s">
        <v>1426</v>
      </c>
      <c r="AI11" s="17" t="s">
        <v>1819</v>
      </c>
      <c r="AJ11" s="12" t="s">
        <v>2124</v>
      </c>
      <c r="AK11" s="12"/>
      <c r="AL11" s="12"/>
    </row>
    <row r="12" spans="1:38" ht="12" customHeight="1" x14ac:dyDescent="0.15">
      <c r="A12" s="11" t="s">
        <v>998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2"/>
      <c r="R12" s="12"/>
      <c r="S12" s="12"/>
      <c r="T12" s="26">
        <v>2</v>
      </c>
      <c r="U12" s="25">
        <v>1209</v>
      </c>
      <c r="V12" s="42" t="str">
        <f>VLOOKUP($U12, $U$95:$AL$293, COLUMN() - Sheet1!$A$1, FALSE)</f>
        <v>Wertberichtigungen Handelswaren</v>
      </c>
      <c r="W12" s="43"/>
      <c r="X12" s="41" t="str">
        <f>VLOOKUP($U12, $U$95:$AL$293, COLUMN() - Sheet1!$A$1, FALSE)</f>
        <v>http://www.xbrl-ch.ch/ch/fr/co/gp/2016-10-12</v>
      </c>
      <c r="Y12" s="41" t="str">
        <f>VLOOKUP($U12, $U$95:$AL$293, COLUMN() - Sheet1!$A$1, FALSE)</f>
        <v>ch-co</v>
      </c>
      <c r="Z12" s="41" t="str">
        <f>VLOOKUP($U12, $U$95:$AL$293, COLUMN() - Sheet1!$A$1, FALSE)</f>
        <v>ValueAdjustmentMerchandise</v>
      </c>
      <c r="AA12" s="41" t="b">
        <f>VLOOKUP($U12, $U$95:$AL$293, COLUMN() - Sheet1!$A$1, FALSE)</f>
        <v>0</v>
      </c>
      <c r="AB12" s="41" t="str">
        <f>VLOOKUP($U12, $U$95:$AL$293, COLUMN() - Sheet1!$A$1, FALSE)</f>
        <v>monetary</v>
      </c>
      <c r="AC12" s="41" t="str">
        <f>VLOOKUP($U12, $U$95:$AL$293, COLUMN() - Sheet1!$A$1, FALSE)</f>
        <v>instant</v>
      </c>
      <c r="AD12" s="41" t="str">
        <f>VLOOKUP($U12, $U$95:$AL$293, COLUMN() - Sheet1!$A$1, FALSE)</f>
        <v>credit</v>
      </c>
      <c r="AE12" s="41" t="b">
        <f>VLOOKUP($U12, $U$95:$AL$293, COLUMN() - Sheet1!$A$1, FALSE)</f>
        <v>1</v>
      </c>
      <c r="AF12" s="41" t="str">
        <f>VLOOKUP($U12, $U$95:$AL$293, COLUMN() - Sheet1!$A$1, FALSE)</f>
        <v>Concept</v>
      </c>
      <c r="AG12" s="41" t="str">
        <f>VLOOKUP($U12, $U$95:$AL$293, COLUMN() - Sheet1!$A$1, FALSE)</f>
        <v>Wertberichtigungen Handelswaren</v>
      </c>
      <c r="AH12" s="41" t="str">
        <f>VLOOKUP($U12, $U$95:$AL$293, COLUMN() - Sheet1!$A$1, FALSE)</f>
        <v>Corrections de la valeur des marchandises commerciales</v>
      </c>
      <c r="AI12" s="41" t="str">
        <f>VLOOKUP($U12, $U$95:$AL$293, COLUMN() - Sheet1!$A$1, FALSE)</f>
        <v>Rettifica valore merce di rivendita</v>
      </c>
      <c r="AJ12" s="41" t="str">
        <f>VLOOKUP($U12, $U$95:$AL$293, COLUMN() - Sheet1!$A$1, FALSE)</f>
        <v>Value adjustment merchandise</v>
      </c>
      <c r="AK12" s="41" t="str">
        <f>VLOOKUP($U12, $U$95:$AL$293, COLUMN() - Sheet1!$A$1, FALSE)</f>
        <v>Kontenrahmen KMU</v>
      </c>
      <c r="AL12" s="41">
        <f>VLOOKUP($U12, $U$95:$AL$293, COLUMN() - Sheet1!$A$1, FALSE)</f>
        <v>1209</v>
      </c>
    </row>
    <row r="13" spans="1:38" ht="12" customHeight="1" x14ac:dyDescent="0.15">
      <c r="A13" s="11" t="s">
        <v>998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2"/>
      <c r="S13" s="12"/>
      <c r="T13" s="26">
        <v>2</v>
      </c>
      <c r="U13" s="25">
        <v>1219</v>
      </c>
      <c r="V13" s="42" t="str">
        <f>VLOOKUP($U13, $U$95:$AL$293, COLUMN() - Sheet1!$A$1, FALSE)</f>
        <v>Wertberichtigungen Rohstoffe</v>
      </c>
      <c r="W13" s="43"/>
      <c r="X13" s="41" t="str">
        <f>VLOOKUP($U13, $U$95:$AL$293, COLUMN() - Sheet1!$A$1, FALSE)</f>
        <v>http://www.xbrl-ch.ch/ch/fr/co/gp/2016-10-12</v>
      </c>
      <c r="Y13" s="41" t="str">
        <f>VLOOKUP($U13, $U$95:$AL$293, COLUMN() - Sheet1!$A$1, FALSE)</f>
        <v>ch-co</v>
      </c>
      <c r="Z13" s="41" t="str">
        <f>VLOOKUP($U13, $U$95:$AL$293, COLUMN() - Sheet1!$A$1, FALSE)</f>
        <v>ValueAdjustmentRawMaterials</v>
      </c>
      <c r="AA13" s="41" t="b">
        <f>VLOOKUP($U13, $U$95:$AL$293, COLUMN() - Sheet1!$A$1, FALSE)</f>
        <v>0</v>
      </c>
      <c r="AB13" s="41" t="str">
        <f>VLOOKUP($U13, $U$95:$AL$293, COLUMN() - Sheet1!$A$1, FALSE)</f>
        <v>monetary</v>
      </c>
      <c r="AC13" s="41" t="str">
        <f>VLOOKUP($U13, $U$95:$AL$293, COLUMN() - Sheet1!$A$1, FALSE)</f>
        <v>instant</v>
      </c>
      <c r="AD13" s="41" t="str">
        <f>VLOOKUP($U13, $U$95:$AL$293, COLUMN() - Sheet1!$A$1, FALSE)</f>
        <v>credit</v>
      </c>
      <c r="AE13" s="41" t="b">
        <f>VLOOKUP($U13, $U$95:$AL$293, COLUMN() - Sheet1!$A$1, FALSE)</f>
        <v>1</v>
      </c>
      <c r="AF13" s="41" t="str">
        <f>VLOOKUP($U13, $U$95:$AL$293, COLUMN() - Sheet1!$A$1, FALSE)</f>
        <v>Concept</v>
      </c>
      <c r="AG13" s="41" t="str">
        <f>VLOOKUP($U13, $U$95:$AL$293, COLUMN() - Sheet1!$A$1, FALSE)</f>
        <v>Wertberichtigungen Rohstoffe</v>
      </c>
      <c r="AH13" s="41" t="str">
        <f>VLOOKUP($U13, $U$95:$AL$293, COLUMN() - Sheet1!$A$1, FALSE)</f>
        <v>Corrections de la valeur des matières premières</v>
      </c>
      <c r="AI13" s="41" t="str">
        <f>VLOOKUP($U13, $U$95:$AL$293, COLUMN() - Sheet1!$A$1, FALSE)</f>
        <v>Rettifica valore materia prima</v>
      </c>
      <c r="AJ13" s="41" t="str">
        <f>VLOOKUP($U13, $U$95:$AL$293, COLUMN() - Sheet1!$A$1, FALSE)</f>
        <v>Value adjustment raw materials</v>
      </c>
      <c r="AK13" s="41" t="str">
        <f>VLOOKUP($U13, $U$95:$AL$293, COLUMN() - Sheet1!$A$1, FALSE)</f>
        <v>Kontenrahmen KMU</v>
      </c>
      <c r="AL13" s="41">
        <f>VLOOKUP($U13, $U$95:$AL$293, COLUMN() - Sheet1!$A$1, FALSE)</f>
        <v>1219</v>
      </c>
    </row>
    <row r="14" spans="1:38" ht="12" customHeight="1" x14ac:dyDescent="0.15">
      <c r="A14" s="11" t="s">
        <v>998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2"/>
      <c r="R14" s="12"/>
      <c r="S14" s="12"/>
      <c r="T14" s="26">
        <v>2</v>
      </c>
      <c r="U14" s="25">
        <v>1229</v>
      </c>
      <c r="V14" s="42" t="str">
        <f>VLOOKUP($U14, $U$95:$AL$293, COLUMN() - Sheet1!$A$1, FALSE)</f>
        <v>Wertberichtigungen Werkstoffe</v>
      </c>
      <c r="W14" s="43"/>
      <c r="X14" s="41" t="str">
        <f>VLOOKUP($U14, $U$95:$AL$293, COLUMN() - Sheet1!$A$1, FALSE)</f>
        <v>http://www.xbrl-ch.ch/ch/fr/co/gp/2016-10-12</v>
      </c>
      <c r="Y14" s="41" t="str">
        <f>VLOOKUP($U14, $U$95:$AL$293, COLUMN() - Sheet1!$A$1, FALSE)</f>
        <v>ch-co</v>
      </c>
      <c r="Z14" s="41" t="str">
        <f>VLOOKUP($U14, $U$95:$AL$293, COLUMN() - Sheet1!$A$1, FALSE)</f>
        <v>ValueAdjustmentWorkingMaterials</v>
      </c>
      <c r="AA14" s="41" t="b">
        <f>VLOOKUP($U14, $U$95:$AL$293, COLUMN() - Sheet1!$A$1, FALSE)</f>
        <v>0</v>
      </c>
      <c r="AB14" s="41" t="str">
        <f>VLOOKUP($U14, $U$95:$AL$293, COLUMN() - Sheet1!$A$1, FALSE)</f>
        <v>monetary</v>
      </c>
      <c r="AC14" s="41" t="str">
        <f>VLOOKUP($U14, $U$95:$AL$293, COLUMN() - Sheet1!$A$1, FALSE)</f>
        <v>instant</v>
      </c>
      <c r="AD14" s="41" t="str">
        <f>VLOOKUP($U14, $U$95:$AL$293, COLUMN() - Sheet1!$A$1, FALSE)</f>
        <v>credit</v>
      </c>
      <c r="AE14" s="41" t="b">
        <f>VLOOKUP($U14, $U$95:$AL$293, COLUMN() - Sheet1!$A$1, FALSE)</f>
        <v>1</v>
      </c>
      <c r="AF14" s="41" t="str">
        <f>VLOOKUP($U14, $U$95:$AL$293, COLUMN() - Sheet1!$A$1, FALSE)</f>
        <v>Concept</v>
      </c>
      <c r="AG14" s="41" t="str">
        <f>VLOOKUP($U14, $U$95:$AL$293, COLUMN() - Sheet1!$A$1, FALSE)</f>
        <v>Wertberichtigungen Werkstoffe</v>
      </c>
      <c r="AH14" s="41" t="str">
        <f>VLOOKUP($U14, $U$95:$AL$293, COLUMN() - Sheet1!$A$1, FALSE)</f>
        <v>Corrections de la valeur des stocks de matières</v>
      </c>
      <c r="AI14" s="41" t="str">
        <f>VLOOKUP($U14, $U$95:$AL$293, COLUMN() - Sheet1!$A$1, FALSE)</f>
        <v>Rettifica valore materia di produzione</v>
      </c>
      <c r="AJ14" s="41" t="str">
        <f>VLOOKUP($U14, $U$95:$AL$293, COLUMN() - Sheet1!$A$1, FALSE)</f>
        <v>Value adjustment working materials</v>
      </c>
      <c r="AK14" s="41" t="str">
        <f>VLOOKUP($U14, $U$95:$AL$293, COLUMN() - Sheet1!$A$1, FALSE)</f>
        <v>Kontenrahmen KMU</v>
      </c>
      <c r="AL14" s="41">
        <f>VLOOKUP($U14, $U$95:$AL$293, COLUMN() - Sheet1!$A$1, FALSE)</f>
        <v>1229</v>
      </c>
    </row>
    <row r="15" spans="1:38" ht="12" customHeight="1" x14ac:dyDescent="0.15">
      <c r="A15" s="11" t="s">
        <v>998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26">
        <v>2</v>
      </c>
      <c r="U15" s="25">
        <v>1239</v>
      </c>
      <c r="V15" s="42" t="str">
        <f>VLOOKUP($U15, $U$95:$AL$293, COLUMN() - Sheet1!$A$1, FALSE)</f>
        <v>Wertberichtigungen Hilfs- &amp; Verbrauchsmaterial</v>
      </c>
      <c r="W15" s="43"/>
      <c r="X15" s="41" t="str">
        <f>VLOOKUP($U15, $U$95:$AL$293, COLUMN() - Sheet1!$A$1, FALSE)</f>
        <v>http://www.xbrl-ch.ch/ch/fr/co/gp/2016-10-12</v>
      </c>
      <c r="Y15" s="41" t="str">
        <f>VLOOKUP($U15, $U$95:$AL$293, COLUMN() - Sheet1!$A$1, FALSE)</f>
        <v>ch-co</v>
      </c>
      <c r="Z15" s="41" t="str">
        <f>VLOOKUP($U15, $U$95:$AL$293, COLUMN() - Sheet1!$A$1, FALSE)</f>
        <v>ValueAdjustmentMaterialsAndConsumables</v>
      </c>
      <c r="AA15" s="41" t="b">
        <f>VLOOKUP($U15, $U$95:$AL$293, COLUMN() - Sheet1!$A$1, FALSE)</f>
        <v>0</v>
      </c>
      <c r="AB15" s="41" t="str">
        <f>VLOOKUP($U15, $U$95:$AL$293, COLUMN() - Sheet1!$A$1, FALSE)</f>
        <v>monetary</v>
      </c>
      <c r="AC15" s="41" t="str">
        <f>VLOOKUP($U15, $U$95:$AL$293, COLUMN() - Sheet1!$A$1, FALSE)</f>
        <v>instant</v>
      </c>
      <c r="AD15" s="41" t="str">
        <f>VLOOKUP($U15, $U$95:$AL$293, COLUMN() - Sheet1!$A$1, FALSE)</f>
        <v>credit</v>
      </c>
      <c r="AE15" s="41" t="b">
        <f>VLOOKUP($U15, $U$95:$AL$293, COLUMN() - Sheet1!$A$1, FALSE)</f>
        <v>1</v>
      </c>
      <c r="AF15" s="41" t="str">
        <f>VLOOKUP($U15, $U$95:$AL$293, COLUMN() - Sheet1!$A$1, FALSE)</f>
        <v>Concept</v>
      </c>
      <c r="AG15" s="41" t="str">
        <f>VLOOKUP($U15, $U$95:$AL$293, COLUMN() - Sheet1!$A$1, FALSE)</f>
        <v>Wertberichtigungen Hilfs- &amp; Verbrauchsmaterial</v>
      </c>
      <c r="AH15" s="41" t="str">
        <f>VLOOKUP($U15, $U$95:$AL$293, COLUMN() - Sheet1!$A$1, FALSE)</f>
        <v>Corrections de la valeur des matières auxiliaires et de matières consommables</v>
      </c>
      <c r="AI15" s="41" t="str">
        <f>VLOOKUP($U15, $U$95:$AL$293, COLUMN() - Sheet1!$A$1, FALSE)</f>
        <v>Rettifica valore materia ausiliaria e materiale di consumo</v>
      </c>
      <c r="AJ15" s="41" t="str">
        <f>VLOOKUP($U15, $U$95:$AL$293, COLUMN() - Sheet1!$A$1, FALSE)</f>
        <v>Value adjustment materials &amp; consumables</v>
      </c>
      <c r="AK15" s="41" t="str">
        <f>VLOOKUP($U15, $U$95:$AL$293, COLUMN() - Sheet1!$A$1, FALSE)</f>
        <v>Kontenrahmen KMU</v>
      </c>
      <c r="AL15" s="41">
        <f>VLOOKUP($U15, $U$95:$AL$293, COLUMN() - Sheet1!$A$1, FALSE)</f>
        <v>1239</v>
      </c>
    </row>
    <row r="16" spans="1:38" ht="12" customHeight="1" x14ac:dyDescent="0.15">
      <c r="A16" s="11" t="s">
        <v>998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12"/>
      <c r="R16" s="12"/>
      <c r="S16" s="12"/>
      <c r="T16" s="26">
        <v>2</v>
      </c>
      <c r="U16" s="26">
        <v>1249</v>
      </c>
      <c r="V16" s="42" t="str">
        <f>VLOOKUP($U16, $U$95:$AL$293, COLUMN() - Sheet1!$A$1, FALSE)</f>
        <v>Wertberichtigungen Pflichtlagervorräte</v>
      </c>
      <c r="W16" s="43"/>
      <c r="X16" s="41" t="str">
        <f>VLOOKUP($U16, $U$95:$AL$293, COLUMN() - Sheet1!$A$1, FALSE)</f>
        <v>http://www.xbrl-ch.ch/ch/fr/co/gp/2016-10-12</v>
      </c>
      <c r="Y16" s="41" t="str">
        <f>VLOOKUP($U16, $U$95:$AL$293, COLUMN() - Sheet1!$A$1, FALSE)</f>
        <v>ch-co</v>
      </c>
      <c r="Z16" s="41" t="str">
        <f>VLOOKUP($U16, $U$95:$AL$293, COLUMN() - Sheet1!$A$1, FALSE)</f>
        <v>ValueAdjustmentObligatoryInventory</v>
      </c>
      <c r="AA16" s="41" t="b">
        <f>VLOOKUP($U16, $U$95:$AL$293, COLUMN() - Sheet1!$A$1, FALSE)</f>
        <v>0</v>
      </c>
      <c r="AB16" s="41" t="str">
        <f>VLOOKUP($U16, $U$95:$AL$293, COLUMN() - Sheet1!$A$1, FALSE)</f>
        <v>monetary</v>
      </c>
      <c r="AC16" s="41" t="str">
        <f>VLOOKUP($U16, $U$95:$AL$293, COLUMN() - Sheet1!$A$1, FALSE)</f>
        <v>instant</v>
      </c>
      <c r="AD16" s="41" t="str">
        <f>VLOOKUP($U16, $U$95:$AL$293, COLUMN() - Sheet1!$A$1, FALSE)</f>
        <v>credit</v>
      </c>
      <c r="AE16" s="41" t="b">
        <f>VLOOKUP($U16, $U$95:$AL$293, COLUMN() - Sheet1!$A$1, FALSE)</f>
        <v>1</v>
      </c>
      <c r="AF16" s="41" t="str">
        <f>VLOOKUP($U16, $U$95:$AL$293, COLUMN() - Sheet1!$A$1, FALSE)</f>
        <v>Concept</v>
      </c>
      <c r="AG16" s="41" t="str">
        <f>VLOOKUP($U16, $U$95:$AL$293, COLUMN() - Sheet1!$A$1, FALSE)</f>
        <v>Wertberichtigungen Pflichtlagervorräte</v>
      </c>
      <c r="AH16" s="41" t="str">
        <f>VLOOKUP($U16, $U$95:$AL$293, COLUMN() - Sheet1!$A$1, FALSE)</f>
        <v>Corrections de la valeur des stocks obligatoires</v>
      </c>
      <c r="AI16" s="41" t="str">
        <f>VLOOKUP($U16, $U$95:$AL$293, COLUMN() - Sheet1!$A$1, FALSE)</f>
        <v>Rettifica valore scorte obbligatorie</v>
      </c>
      <c r="AJ16" s="41" t="str">
        <f>VLOOKUP($U16, $U$95:$AL$293, COLUMN() - Sheet1!$A$1, FALSE)</f>
        <v>Value adjustment obligatory inventory</v>
      </c>
      <c r="AK16" s="41" t="str">
        <f>VLOOKUP($U16, $U$95:$AL$293, COLUMN() - Sheet1!$A$1, FALSE)</f>
        <v>Kontenrahmen KMU</v>
      </c>
      <c r="AL16" s="41">
        <f>VLOOKUP($U16, $U$95:$AL$293, COLUMN() - Sheet1!$A$1, FALSE)</f>
        <v>1249</v>
      </c>
    </row>
    <row r="17" spans="1:38" ht="12" customHeight="1" x14ac:dyDescent="0.15">
      <c r="A17" s="11" t="s">
        <v>998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2"/>
      <c r="R17" s="12"/>
      <c r="S17" s="12"/>
      <c r="T17" s="26">
        <v>2</v>
      </c>
      <c r="U17" s="26">
        <v>1259</v>
      </c>
      <c r="V17" s="42" t="str">
        <f>VLOOKUP($U17, $U$95:$AL$293, COLUMN() - Sheet1!$A$1, FALSE)</f>
        <v>Wertberichtigungen Handelswaren in Konsignation</v>
      </c>
      <c r="W17" s="43"/>
      <c r="X17" s="41" t="str">
        <f>VLOOKUP($U17, $U$95:$AL$293, COLUMN() - Sheet1!$A$1, FALSE)</f>
        <v>http://www.xbrl-ch.ch/ch/fr/co/gp/2016-10-12</v>
      </c>
      <c r="Y17" s="41" t="str">
        <f>VLOOKUP($U17, $U$95:$AL$293, COLUMN() - Sheet1!$A$1, FALSE)</f>
        <v>ch-co</v>
      </c>
      <c r="Z17" s="41" t="str">
        <f>VLOOKUP($U17, $U$95:$AL$293, COLUMN() - Sheet1!$A$1, FALSE)</f>
        <v>ValueAdjustmentConsignmentMerchandise</v>
      </c>
      <c r="AA17" s="41" t="b">
        <f>VLOOKUP($U17, $U$95:$AL$293, COLUMN() - Sheet1!$A$1, FALSE)</f>
        <v>0</v>
      </c>
      <c r="AB17" s="41" t="str">
        <f>VLOOKUP($U17, $U$95:$AL$293, COLUMN() - Sheet1!$A$1, FALSE)</f>
        <v>monetary</v>
      </c>
      <c r="AC17" s="41" t="str">
        <f>VLOOKUP($U17, $U$95:$AL$293, COLUMN() - Sheet1!$A$1, FALSE)</f>
        <v>instant</v>
      </c>
      <c r="AD17" s="41" t="str">
        <f>VLOOKUP($U17, $U$95:$AL$293, COLUMN() - Sheet1!$A$1, FALSE)</f>
        <v>credit</v>
      </c>
      <c r="AE17" s="41" t="b">
        <f>VLOOKUP($U17, $U$95:$AL$293, COLUMN() - Sheet1!$A$1, FALSE)</f>
        <v>1</v>
      </c>
      <c r="AF17" s="41" t="str">
        <f>VLOOKUP($U17, $U$95:$AL$293, COLUMN() - Sheet1!$A$1, FALSE)</f>
        <v>Concept</v>
      </c>
      <c r="AG17" s="41" t="str">
        <f>VLOOKUP($U17, $U$95:$AL$293, COLUMN() - Sheet1!$A$1, FALSE)</f>
        <v>Wertberichtigungen Handelswaren in Konsignation</v>
      </c>
      <c r="AH17" s="41" t="str">
        <f>VLOOKUP($U17, $U$95:$AL$293, COLUMN() - Sheet1!$A$1, FALSE)</f>
        <v>Corrections de la valeur sur stocks de marchandises en consignation</v>
      </c>
      <c r="AI17" s="41" t="str">
        <f>VLOOKUP($U17, $U$95:$AL$293, COLUMN() - Sheet1!$A$1, FALSE)</f>
        <v>Rettifica valore merce in consegna</v>
      </c>
      <c r="AJ17" s="41" t="str">
        <f>VLOOKUP($U17, $U$95:$AL$293, COLUMN() - Sheet1!$A$1, FALSE)</f>
        <v>Value adjustment consignment merchandise</v>
      </c>
      <c r="AK17" s="41" t="str">
        <f>VLOOKUP($U17, $U$95:$AL$293, COLUMN() - Sheet1!$A$1, FALSE)</f>
        <v>Kontenrahmen KMU</v>
      </c>
      <c r="AL17" s="41">
        <f>VLOOKUP($U17, $U$95:$AL$293, COLUMN() - Sheet1!$A$1, FALSE)</f>
        <v>1259</v>
      </c>
    </row>
    <row r="18" spans="1:38" ht="12" customHeight="1" x14ac:dyDescent="0.15">
      <c r="A18" s="11" t="s">
        <v>998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/>
      <c r="Q18" s="12"/>
      <c r="R18" s="12"/>
      <c r="S18" s="12"/>
      <c r="T18" s="26">
        <v>2</v>
      </c>
      <c r="U18" s="26">
        <v>1269</v>
      </c>
      <c r="V18" s="42" t="str">
        <f>VLOOKUP($U18, $U$95:$AL$293, COLUMN() - Sheet1!$A$1, FALSE)</f>
        <v>Wertberichtigungen fertige Erzeugnisse</v>
      </c>
      <c r="W18" s="43"/>
      <c r="X18" s="41" t="str">
        <f>VLOOKUP($U18, $U$95:$AL$293, COLUMN() - Sheet1!$A$1, FALSE)</f>
        <v>http://www.xbrl-ch.ch/ch/fr/co/gp/2016-10-12</v>
      </c>
      <c r="Y18" s="41" t="str">
        <f>VLOOKUP($U18, $U$95:$AL$293, COLUMN() - Sheet1!$A$1, FALSE)</f>
        <v>ch-co</v>
      </c>
      <c r="Z18" s="41" t="str">
        <f>VLOOKUP($U18, $U$95:$AL$293, COLUMN() - Sheet1!$A$1, FALSE)</f>
        <v>ValueAdjustmentFinishedGoods</v>
      </c>
      <c r="AA18" s="41" t="b">
        <f>VLOOKUP($U18, $U$95:$AL$293, COLUMN() - Sheet1!$A$1, FALSE)</f>
        <v>0</v>
      </c>
      <c r="AB18" s="41" t="str">
        <f>VLOOKUP($U18, $U$95:$AL$293, COLUMN() - Sheet1!$A$1, FALSE)</f>
        <v>monetary</v>
      </c>
      <c r="AC18" s="41" t="str">
        <f>VLOOKUP($U18, $U$95:$AL$293, COLUMN() - Sheet1!$A$1, FALSE)</f>
        <v>instant</v>
      </c>
      <c r="AD18" s="41" t="str">
        <f>VLOOKUP($U18, $U$95:$AL$293, COLUMN() - Sheet1!$A$1, FALSE)</f>
        <v>credit</v>
      </c>
      <c r="AE18" s="41" t="b">
        <f>VLOOKUP($U18, $U$95:$AL$293, COLUMN() - Sheet1!$A$1, FALSE)</f>
        <v>1</v>
      </c>
      <c r="AF18" s="41" t="str">
        <f>VLOOKUP($U18, $U$95:$AL$293, COLUMN() - Sheet1!$A$1, FALSE)</f>
        <v>Concept</v>
      </c>
      <c r="AG18" s="41" t="str">
        <f>VLOOKUP($U18, $U$95:$AL$293, COLUMN() - Sheet1!$A$1, FALSE)</f>
        <v>Wertberichtigungen fertige Erzeugnisse</v>
      </c>
      <c r="AH18" s="41" t="str">
        <f>VLOOKUP($U18, $U$95:$AL$293, COLUMN() - Sheet1!$A$1, FALSE)</f>
        <v>Corrections de la valeur des produits finis</v>
      </c>
      <c r="AI18" s="41" t="str">
        <f>VLOOKUP($U18, $U$95:$AL$293, COLUMN() - Sheet1!$A$1, FALSE)</f>
        <v>Rettifica valore prodotti finiti</v>
      </c>
      <c r="AJ18" s="41" t="str">
        <f>VLOOKUP($U18, $U$95:$AL$293, COLUMN() - Sheet1!$A$1, FALSE)</f>
        <v>Value adjustment finished goods</v>
      </c>
      <c r="AK18" s="41" t="str">
        <f>VLOOKUP($U18, $U$95:$AL$293, COLUMN() - Sheet1!$A$1, FALSE)</f>
        <v>Kontenrahmen KMU</v>
      </c>
      <c r="AL18" s="41">
        <f>VLOOKUP($U18, $U$95:$AL$293, COLUMN() - Sheet1!$A$1, FALSE)</f>
        <v>1269</v>
      </c>
    </row>
    <row r="19" spans="1:38" ht="12" customHeight="1" x14ac:dyDescent="0.15">
      <c r="A19" s="11" t="s">
        <v>998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2"/>
      <c r="R19" s="12"/>
      <c r="S19" s="12"/>
      <c r="T19" s="26">
        <v>2</v>
      </c>
      <c r="U19" s="26">
        <v>1279</v>
      </c>
      <c r="V19" s="42" t="str">
        <f>VLOOKUP($U19, $U$95:$AL$293, COLUMN() - Sheet1!$A$1, FALSE)</f>
        <v>Wertberichtigungen unfertige Erzeugnisse</v>
      </c>
      <c r="W19" s="43"/>
      <c r="X19" s="41" t="str">
        <f>VLOOKUP($U19, $U$95:$AL$293, COLUMN() - Sheet1!$A$1, FALSE)</f>
        <v>http://www.xbrl-ch.ch/ch/fr/co/gp/2016-10-12</v>
      </c>
      <c r="Y19" s="41" t="str">
        <f>VLOOKUP($U19, $U$95:$AL$293, COLUMN() - Sheet1!$A$1, FALSE)</f>
        <v>ch-co</v>
      </c>
      <c r="Z19" s="41" t="str">
        <f>VLOOKUP($U19, $U$95:$AL$293, COLUMN() - Sheet1!$A$1, FALSE)</f>
        <v>ValueAdjustmentGoodsInProgress</v>
      </c>
      <c r="AA19" s="41" t="b">
        <f>VLOOKUP($U19, $U$95:$AL$293, COLUMN() - Sheet1!$A$1, FALSE)</f>
        <v>0</v>
      </c>
      <c r="AB19" s="41" t="str">
        <f>VLOOKUP($U19, $U$95:$AL$293, COLUMN() - Sheet1!$A$1, FALSE)</f>
        <v>monetary</v>
      </c>
      <c r="AC19" s="41" t="str">
        <f>VLOOKUP($U19, $U$95:$AL$293, COLUMN() - Sheet1!$A$1, FALSE)</f>
        <v>instant</v>
      </c>
      <c r="AD19" s="41" t="str">
        <f>VLOOKUP($U19, $U$95:$AL$293, COLUMN() - Sheet1!$A$1, FALSE)</f>
        <v>credit</v>
      </c>
      <c r="AE19" s="41" t="b">
        <f>VLOOKUP($U19, $U$95:$AL$293, COLUMN() - Sheet1!$A$1, FALSE)</f>
        <v>1</v>
      </c>
      <c r="AF19" s="41" t="str">
        <f>VLOOKUP($U19, $U$95:$AL$293, COLUMN() - Sheet1!$A$1, FALSE)</f>
        <v>Concept</v>
      </c>
      <c r="AG19" s="41" t="str">
        <f>VLOOKUP($U19, $U$95:$AL$293, COLUMN() - Sheet1!$A$1, FALSE)</f>
        <v>Wertberichtigungen unfertige Erzeugnisse</v>
      </c>
      <c r="AH19" s="41" t="str">
        <f>VLOOKUP($U19, $U$95:$AL$293, COLUMN() - Sheet1!$A$1, FALSE)</f>
        <v>Corrections de la valeur des produits semi-ouvrés</v>
      </c>
      <c r="AI19" s="41" t="str">
        <f>VLOOKUP($U19, $U$95:$AL$293, COLUMN() - Sheet1!$A$1, FALSE)</f>
        <v>Rettifica valore prodotti in corso di fabbricazione</v>
      </c>
      <c r="AJ19" s="41" t="str">
        <f>VLOOKUP($U19, $U$95:$AL$293, COLUMN() - Sheet1!$A$1, FALSE)</f>
        <v>Value adjustment goods in progress</v>
      </c>
      <c r="AK19" s="41" t="str">
        <f>VLOOKUP($U19, $U$95:$AL$293, COLUMN() - Sheet1!$A$1, FALSE)</f>
        <v>Kontenrahmen KMU</v>
      </c>
      <c r="AL19" s="41">
        <f>VLOOKUP($U19, $U$95:$AL$293, COLUMN() - Sheet1!$A$1, FALSE)</f>
        <v>1279</v>
      </c>
    </row>
    <row r="20" spans="1:38" ht="12" customHeight="1" x14ac:dyDescent="0.15">
      <c r="A20" s="11" t="s">
        <v>998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/>
      <c r="Q20" s="12"/>
      <c r="R20" s="12"/>
      <c r="S20" s="12"/>
      <c r="T20" s="26">
        <v>2</v>
      </c>
      <c r="U20" s="26">
        <v>1289</v>
      </c>
      <c r="V20" s="42" t="str">
        <f>VLOOKUP($U20, $U$95:$AL$293, COLUMN() - Sheet1!$A$1, FALSE)</f>
        <v>Wertberichtigungen nicht fakturierte Dienstleistungen</v>
      </c>
      <c r="W20" s="43"/>
      <c r="X20" s="41" t="str">
        <f>VLOOKUP($U20, $U$95:$AL$293, COLUMN() - Sheet1!$A$1, FALSE)</f>
        <v>http://www.xbrl-ch.ch/ch/fr/co/gp/2016-10-12</v>
      </c>
      <c r="Y20" s="41" t="str">
        <f>VLOOKUP($U20, $U$95:$AL$293, COLUMN() - Sheet1!$A$1, FALSE)</f>
        <v>ch-co</v>
      </c>
      <c r="Z20" s="41" t="str">
        <f>VLOOKUP($U20, $U$95:$AL$293, COLUMN() - Sheet1!$A$1, FALSE)</f>
        <v>ValueAdjustmentWorkInProgress</v>
      </c>
      <c r="AA20" s="41" t="b">
        <f>VLOOKUP($U20, $U$95:$AL$293, COLUMN() - Sheet1!$A$1, FALSE)</f>
        <v>0</v>
      </c>
      <c r="AB20" s="41" t="str">
        <f>VLOOKUP($U20, $U$95:$AL$293, COLUMN() - Sheet1!$A$1, FALSE)</f>
        <v>monetary</v>
      </c>
      <c r="AC20" s="41" t="str">
        <f>VLOOKUP($U20, $U$95:$AL$293, COLUMN() - Sheet1!$A$1, FALSE)</f>
        <v>instant</v>
      </c>
      <c r="AD20" s="41" t="str">
        <f>VLOOKUP($U20, $U$95:$AL$293, COLUMN() - Sheet1!$A$1, FALSE)</f>
        <v>credit</v>
      </c>
      <c r="AE20" s="41" t="b">
        <f>VLOOKUP($U20, $U$95:$AL$293, COLUMN() - Sheet1!$A$1, FALSE)</f>
        <v>1</v>
      </c>
      <c r="AF20" s="41" t="str">
        <f>VLOOKUP($U20, $U$95:$AL$293, COLUMN() - Sheet1!$A$1, FALSE)</f>
        <v>Concept</v>
      </c>
      <c r="AG20" s="41" t="str">
        <f>VLOOKUP($U20, $U$95:$AL$293, COLUMN() - Sheet1!$A$1, FALSE)</f>
        <v>Wertberichtigungen nicht fakturierte Dienstleistungen</v>
      </c>
      <c r="AH20" s="41" t="str">
        <f>VLOOKUP($U20, $U$95:$AL$293, COLUMN() - Sheet1!$A$1, FALSE)</f>
        <v>Corrections de la valeur des travaux en cours</v>
      </c>
      <c r="AI20" s="41" t="str">
        <f>VLOOKUP($U20, $U$95:$AL$293, COLUMN() - Sheet1!$A$1, FALSE)</f>
        <v>Rettifica valore prestazioni di servizi non fatturate</v>
      </c>
      <c r="AJ20" s="41" t="str">
        <f>VLOOKUP($U20, $U$95:$AL$293, COLUMN() - Sheet1!$A$1, FALSE)</f>
        <v>Value adjustment work in progress</v>
      </c>
      <c r="AK20" s="41" t="str">
        <f>VLOOKUP($U20, $U$95:$AL$293, COLUMN() - Sheet1!$A$1, FALSE)</f>
        <v>Kontenrahmen KMU</v>
      </c>
      <c r="AL20" s="41">
        <f>VLOOKUP($U20, $U$95:$AL$293, COLUMN() - Sheet1!$A$1, FALSE)</f>
        <v>1289</v>
      </c>
    </row>
    <row r="21" spans="1:38" s="11" customFormat="1" ht="10.5" x14ac:dyDescent="0.15">
      <c r="B21" s="11" t="s">
        <v>998</v>
      </c>
      <c r="T21" s="11">
        <v>-1</v>
      </c>
      <c r="V21" s="11" t="s">
        <v>2529</v>
      </c>
      <c r="W21" s="12"/>
      <c r="X21" s="11" t="s">
        <v>2624</v>
      </c>
      <c r="Y21" s="11" t="s">
        <v>457</v>
      </c>
      <c r="Z21" s="11" t="s">
        <v>2532</v>
      </c>
      <c r="AA21" s="24" t="b">
        <v>1</v>
      </c>
      <c r="AB21" s="11" t="s">
        <v>226</v>
      </c>
      <c r="AC21" s="11" t="s">
        <v>472</v>
      </c>
      <c r="AE21" s="12" t="b">
        <v>1</v>
      </c>
      <c r="AF21" s="11" t="s">
        <v>2562</v>
      </c>
      <c r="AG21" s="12" t="str">
        <f t="shared" ref="AG21:AG108" si="1">V21</f>
        <v>Leasing [Abstrakt]</v>
      </c>
      <c r="AH21" s="11" t="s">
        <v>2535</v>
      </c>
      <c r="AI21" s="11" t="s">
        <v>2538</v>
      </c>
      <c r="AJ21" s="14" t="s">
        <v>2540</v>
      </c>
    </row>
    <row r="22" spans="1:38" s="11" customFormat="1" ht="10.5" x14ac:dyDescent="0.15">
      <c r="B22" s="11" t="s">
        <v>998</v>
      </c>
      <c r="T22" s="11">
        <v>0</v>
      </c>
      <c r="V22" s="34" t="s">
        <v>2530</v>
      </c>
      <c r="W22" s="12"/>
      <c r="X22" s="11" t="s">
        <v>2624</v>
      </c>
      <c r="Y22" s="11" t="s">
        <v>457</v>
      </c>
      <c r="Z22" s="11" t="s">
        <v>2533</v>
      </c>
      <c r="AA22" s="24" t="b">
        <v>1</v>
      </c>
      <c r="AB22" s="11" t="s">
        <v>226</v>
      </c>
      <c r="AC22" s="11" t="s">
        <v>472</v>
      </c>
      <c r="AE22" s="12" t="b">
        <v>1</v>
      </c>
      <c r="AF22" s="11" t="s">
        <v>2563</v>
      </c>
      <c r="AG22" s="12" t="str">
        <f t="shared" si="1"/>
        <v>Leasing [Tabelle]</v>
      </c>
      <c r="AH22" s="11" t="s">
        <v>2536</v>
      </c>
      <c r="AI22" s="11" t="s">
        <v>2539</v>
      </c>
      <c r="AJ22" s="14" t="s">
        <v>2536</v>
      </c>
    </row>
    <row r="23" spans="1:38" s="11" customFormat="1" ht="10.5" x14ac:dyDescent="0.15">
      <c r="B23" s="11" t="s">
        <v>998</v>
      </c>
      <c r="T23" s="11">
        <v>1</v>
      </c>
      <c r="V23" s="35" t="s">
        <v>2441</v>
      </c>
      <c r="W23" s="12"/>
      <c r="X23" s="11" t="s">
        <v>2624</v>
      </c>
      <c r="Y23" s="11" t="s">
        <v>457</v>
      </c>
      <c r="Z23" s="11" t="s">
        <v>2571</v>
      </c>
      <c r="AA23" s="24" t="b">
        <v>1</v>
      </c>
      <c r="AB23" s="11" t="s">
        <v>226</v>
      </c>
      <c r="AC23" s="11" t="s">
        <v>472</v>
      </c>
      <c r="AE23" s="12" t="b">
        <v>1</v>
      </c>
      <c r="AF23" s="11" t="s">
        <v>2564</v>
      </c>
      <c r="AG23" s="12" t="str">
        <f t="shared" si="1"/>
        <v>Sachanalagen [Achse]</v>
      </c>
      <c r="AH23" s="11" t="s">
        <v>2521</v>
      </c>
      <c r="AI23" s="11" t="s">
        <v>2523</v>
      </c>
      <c r="AJ23" s="12" t="s">
        <v>2088</v>
      </c>
    </row>
    <row r="24" spans="1:38" s="11" customFormat="1" ht="10.5" x14ac:dyDescent="0.15">
      <c r="B24" s="11" t="s">
        <v>998</v>
      </c>
      <c r="T24" s="11">
        <v>2</v>
      </c>
      <c r="V24" s="36" t="s">
        <v>1111</v>
      </c>
      <c r="W24" s="12"/>
      <c r="X24" s="11" t="s">
        <v>2624</v>
      </c>
      <c r="Y24" s="11" t="s">
        <v>457</v>
      </c>
      <c r="Z24" s="11" t="s">
        <v>2572</v>
      </c>
      <c r="AA24" s="24" t="b">
        <v>1</v>
      </c>
      <c r="AB24" s="11" t="s">
        <v>1014</v>
      </c>
      <c r="AC24" s="11" t="s">
        <v>472</v>
      </c>
      <c r="AE24" s="12" t="b">
        <v>1</v>
      </c>
      <c r="AF24" s="11" t="s">
        <v>2565</v>
      </c>
      <c r="AG24" s="12" t="str">
        <f t="shared" si="1"/>
        <v>Sachanlagen [Domäne]</v>
      </c>
      <c r="AH24" s="11" t="s">
        <v>2522</v>
      </c>
      <c r="AI24" s="11" t="s">
        <v>2524</v>
      </c>
      <c r="AJ24" s="12" t="s">
        <v>2099</v>
      </c>
    </row>
    <row r="25" spans="1:38" s="11" customFormat="1" ht="10.5" x14ac:dyDescent="0.15">
      <c r="B25" s="11" t="s">
        <v>998</v>
      </c>
      <c r="T25" s="11">
        <v>3</v>
      </c>
      <c r="V25" s="19" t="s">
        <v>1049</v>
      </c>
      <c r="W25" s="12"/>
      <c r="X25" s="11" t="s">
        <v>2624</v>
      </c>
      <c r="Y25" s="11" t="s">
        <v>457</v>
      </c>
      <c r="Z25" s="11" t="s">
        <v>1036</v>
      </c>
      <c r="AA25" s="24" t="b">
        <v>1</v>
      </c>
      <c r="AB25" s="11" t="s">
        <v>1014</v>
      </c>
      <c r="AC25" s="11" t="s">
        <v>472</v>
      </c>
      <c r="AE25" s="12" t="b">
        <v>1</v>
      </c>
      <c r="AF25" s="11" t="s">
        <v>2565</v>
      </c>
      <c r="AG25" s="12" t="str">
        <f t="shared" si="1"/>
        <v>Leasinggüter [Mitglied]</v>
      </c>
      <c r="AH25" s="11" t="s">
        <v>2324</v>
      </c>
      <c r="AI25" s="11" t="s">
        <v>2325</v>
      </c>
      <c r="AJ25" s="12" t="s">
        <v>2109</v>
      </c>
    </row>
    <row r="26" spans="1:38" s="15" customFormat="1" ht="12" customHeight="1" x14ac:dyDescent="0.15">
      <c r="A26" s="12"/>
      <c r="B26" s="11" t="s">
        <v>998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  <c r="R26" s="12"/>
      <c r="S26" s="12"/>
      <c r="T26" s="13">
        <v>1</v>
      </c>
      <c r="U26" s="13"/>
      <c r="V26" s="37" t="s">
        <v>2543</v>
      </c>
      <c r="W26" s="12"/>
      <c r="X26" s="11" t="s">
        <v>2624</v>
      </c>
      <c r="Y26" s="11" t="s">
        <v>457</v>
      </c>
      <c r="Z26" s="11" t="s">
        <v>2534</v>
      </c>
      <c r="AA26" s="24" t="b">
        <v>1</v>
      </c>
      <c r="AB26" s="11" t="s">
        <v>226</v>
      </c>
      <c r="AC26" s="12" t="s">
        <v>472</v>
      </c>
      <c r="AD26" s="12"/>
      <c r="AE26" s="12" t="b">
        <v>1</v>
      </c>
      <c r="AF26" s="14" t="s">
        <v>2566</v>
      </c>
      <c r="AG26" s="12" t="str">
        <f t="shared" si="1"/>
        <v>Leasing [Konti]</v>
      </c>
      <c r="AH26" s="14" t="s">
        <v>2537</v>
      </c>
      <c r="AI26" s="11" t="s">
        <v>2541</v>
      </c>
      <c r="AJ26" s="14" t="s">
        <v>2531</v>
      </c>
      <c r="AK26" s="12"/>
      <c r="AL26" s="12"/>
    </row>
    <row r="27" spans="1:38" ht="12" customHeight="1" x14ac:dyDescent="0.15">
      <c r="A27" s="12"/>
      <c r="B27" s="11" t="s">
        <v>998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/>
      <c r="Q27" s="12"/>
      <c r="R27" s="12"/>
      <c r="S27" s="12"/>
      <c r="T27" s="27">
        <v>2</v>
      </c>
      <c r="U27" s="25">
        <v>1500</v>
      </c>
      <c r="V27" s="42" t="str">
        <f>VLOOKUP($U27, $U$95:$AL$293, COLUMN() - Sheet1!$A$1, FALSE)</f>
        <v>Maschinen und Apparate</v>
      </c>
      <c r="W27" s="43"/>
      <c r="X27" s="41" t="str">
        <f>VLOOKUP($U27, $U$95:$AL$293, COLUMN() - Sheet1!$A$1, FALSE)</f>
        <v>http://www.xbrl-ch.ch/ch/fr/co/gp/2016-10-12</v>
      </c>
      <c r="Y27" s="41" t="str">
        <f>VLOOKUP($U27, $U$95:$AL$293, COLUMN() - Sheet1!$A$1, FALSE)</f>
        <v>ch-co</v>
      </c>
      <c r="Z27" s="41" t="str">
        <f>VLOOKUP($U27, $U$95:$AL$293, COLUMN() - Sheet1!$A$1, FALSE)</f>
        <v>Machinery</v>
      </c>
      <c r="AA27" s="41" t="b">
        <f>VLOOKUP($U27, $U$95:$AL$293, COLUMN() - Sheet1!$A$1, FALSE)</f>
        <v>0</v>
      </c>
      <c r="AB27" s="41" t="str">
        <f>VLOOKUP($U27, $U$95:$AL$293, COLUMN() - Sheet1!$A$1, FALSE)</f>
        <v>monetary</v>
      </c>
      <c r="AC27" s="41" t="str">
        <f>VLOOKUP($U27, $U$95:$AL$293, COLUMN() - Sheet1!$A$1, FALSE)</f>
        <v>instant</v>
      </c>
      <c r="AD27" s="41" t="str">
        <f>VLOOKUP($U27, $U$95:$AL$293, COLUMN() - Sheet1!$A$1, FALSE)</f>
        <v>debit</v>
      </c>
      <c r="AE27" s="41" t="b">
        <f>VLOOKUP($U27, $U$95:$AL$293, COLUMN() - Sheet1!$A$1, FALSE)</f>
        <v>1</v>
      </c>
      <c r="AF27" s="41" t="str">
        <f>VLOOKUP($U27, $U$95:$AL$293, COLUMN() - Sheet1!$A$1, FALSE)</f>
        <v>Concept</v>
      </c>
      <c r="AG27" s="41" t="str">
        <f>VLOOKUP($U27, $U$95:$AL$293, COLUMN() - Sheet1!$A$1, FALSE)</f>
        <v>Maschinen und Apparate</v>
      </c>
      <c r="AH27" s="41" t="str">
        <f>VLOOKUP($U27, $U$95:$AL$293, COLUMN() - Sheet1!$A$1, FALSE)</f>
        <v>Machines et appareils</v>
      </c>
      <c r="AI27" s="41" t="str">
        <f>VLOOKUP($U27, $U$95:$AL$293, COLUMN() - Sheet1!$A$1, FALSE)</f>
        <v>Macchine e attrezzature</v>
      </c>
      <c r="AJ27" s="41" t="str">
        <f>VLOOKUP($U27, $U$95:$AL$293, COLUMN() - Sheet1!$A$1, FALSE)</f>
        <v>Machinery</v>
      </c>
      <c r="AK27" s="41" t="str">
        <f>VLOOKUP($U27, $U$95:$AL$293, COLUMN() - Sheet1!$A$1, FALSE)</f>
        <v>Kontenrahmen KMU</v>
      </c>
      <c r="AL27" s="41">
        <f>VLOOKUP($U27, $U$95:$AL$293, COLUMN() - Sheet1!$A$1, FALSE)</f>
        <v>1500</v>
      </c>
    </row>
    <row r="28" spans="1:38" ht="12" customHeight="1" x14ac:dyDescent="0.15">
      <c r="A28" s="12"/>
      <c r="B28" s="11" t="s">
        <v>998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  <c r="Q28" s="12"/>
      <c r="R28" s="12"/>
      <c r="S28" s="12"/>
      <c r="T28" s="27">
        <v>2</v>
      </c>
      <c r="U28" s="25">
        <v>1510</v>
      </c>
      <c r="V28" s="42" t="str">
        <f>VLOOKUP($U28, $U$95:$AL$293, COLUMN() - Sheet1!$A$1, FALSE)</f>
        <v>Mobiliar und Einrichtungen</v>
      </c>
      <c r="W28" s="43"/>
      <c r="X28" s="41" t="str">
        <f>VLOOKUP($U28, $U$95:$AL$293, COLUMN() - Sheet1!$A$1, FALSE)</f>
        <v>http://www.xbrl-ch.ch/ch/fr/co/gp/2016-10-12</v>
      </c>
      <c r="Y28" s="41" t="str">
        <f>VLOOKUP($U28, $U$95:$AL$293, COLUMN() - Sheet1!$A$1, FALSE)</f>
        <v>ch-co</v>
      </c>
      <c r="Z28" s="41" t="str">
        <f>VLOOKUP($U28, $U$95:$AL$293, COLUMN() - Sheet1!$A$1, FALSE)</f>
        <v>OfficeEquipment</v>
      </c>
      <c r="AA28" s="41" t="b">
        <f>VLOOKUP($U28, $U$95:$AL$293, COLUMN() - Sheet1!$A$1, FALSE)</f>
        <v>0</v>
      </c>
      <c r="AB28" s="41" t="str">
        <f>VLOOKUP($U28, $U$95:$AL$293, COLUMN() - Sheet1!$A$1, FALSE)</f>
        <v>monetary</v>
      </c>
      <c r="AC28" s="41" t="str">
        <f>VLOOKUP($U28, $U$95:$AL$293, COLUMN() - Sheet1!$A$1, FALSE)</f>
        <v>instant</v>
      </c>
      <c r="AD28" s="41" t="str">
        <f>VLOOKUP($U28, $U$95:$AL$293, COLUMN() - Sheet1!$A$1, FALSE)</f>
        <v>debit</v>
      </c>
      <c r="AE28" s="41" t="b">
        <f>VLOOKUP($U28, $U$95:$AL$293, COLUMN() - Sheet1!$A$1, FALSE)</f>
        <v>1</v>
      </c>
      <c r="AF28" s="41" t="str">
        <f>VLOOKUP($U28, $U$95:$AL$293, COLUMN() - Sheet1!$A$1, FALSE)</f>
        <v>Concept</v>
      </c>
      <c r="AG28" s="41" t="str">
        <f>VLOOKUP($U28, $U$95:$AL$293, COLUMN() - Sheet1!$A$1, FALSE)</f>
        <v>Mobiliar und Einrichtungen</v>
      </c>
      <c r="AH28" s="41" t="str">
        <f>VLOOKUP($U28, $U$95:$AL$293, COLUMN() - Sheet1!$A$1, FALSE)</f>
        <v>Mobilier et installations</v>
      </c>
      <c r="AI28" s="41" t="str">
        <f>VLOOKUP($U28, $U$95:$AL$293, COLUMN() - Sheet1!$A$1, FALSE)</f>
        <v>Mobilio e installazioni</v>
      </c>
      <c r="AJ28" s="41" t="str">
        <f>VLOOKUP($U28, $U$95:$AL$293, COLUMN() - Sheet1!$A$1, FALSE)</f>
        <v>Furniture and office equipment</v>
      </c>
      <c r="AK28" s="41" t="str">
        <f>VLOOKUP($U28, $U$95:$AL$293, COLUMN() - Sheet1!$A$1, FALSE)</f>
        <v>Kontenrahmen KMU</v>
      </c>
      <c r="AL28" s="41">
        <f>VLOOKUP($U28, $U$95:$AL$293, COLUMN() - Sheet1!$A$1, FALSE)</f>
        <v>1510</v>
      </c>
    </row>
    <row r="29" spans="1:38" ht="12" customHeight="1" x14ac:dyDescent="0.15">
      <c r="A29" s="12"/>
      <c r="B29" s="11" t="s">
        <v>998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2"/>
      <c r="Q29" s="12"/>
      <c r="R29" s="12"/>
      <c r="S29" s="12"/>
      <c r="T29" s="27">
        <v>2</v>
      </c>
      <c r="U29" s="25">
        <v>1520</v>
      </c>
      <c r="V29" s="42" t="str">
        <f>VLOOKUP($U29, $U$95:$AL$293, COLUMN() - Sheet1!$A$1, FALSE)</f>
        <v>Büromaschinen, Informatik und Kommunikationstechnologie</v>
      </c>
      <c r="W29" s="43"/>
      <c r="X29" s="41" t="str">
        <f>VLOOKUP($U29, $U$95:$AL$293, COLUMN() - Sheet1!$A$1, FALSE)</f>
        <v>http://www.xbrl-ch.ch/ch/fr/co/gp/2016-10-12</v>
      </c>
      <c r="Y29" s="41" t="str">
        <f>VLOOKUP($U29, $U$95:$AL$293, COLUMN() - Sheet1!$A$1, FALSE)</f>
        <v>ch-co</v>
      </c>
      <c r="Z29" s="41" t="str">
        <f>VLOOKUP($U29, $U$95:$AL$293, COLUMN() - Sheet1!$A$1, FALSE)</f>
        <v>ComputerEquipment</v>
      </c>
      <c r="AA29" s="41" t="b">
        <f>VLOOKUP($U29, $U$95:$AL$293, COLUMN() - Sheet1!$A$1, FALSE)</f>
        <v>0</v>
      </c>
      <c r="AB29" s="41" t="str">
        <f>VLOOKUP($U29, $U$95:$AL$293, COLUMN() - Sheet1!$A$1, FALSE)</f>
        <v>monetary</v>
      </c>
      <c r="AC29" s="41" t="str">
        <f>VLOOKUP($U29, $U$95:$AL$293, COLUMN() - Sheet1!$A$1, FALSE)</f>
        <v>instant</v>
      </c>
      <c r="AD29" s="41" t="str">
        <f>VLOOKUP($U29, $U$95:$AL$293, COLUMN() - Sheet1!$A$1, FALSE)</f>
        <v>debit</v>
      </c>
      <c r="AE29" s="41" t="b">
        <f>VLOOKUP($U29, $U$95:$AL$293, COLUMN() - Sheet1!$A$1, FALSE)</f>
        <v>1</v>
      </c>
      <c r="AF29" s="41" t="str">
        <f>VLOOKUP($U29, $U$95:$AL$293, COLUMN() - Sheet1!$A$1, FALSE)</f>
        <v>Concept</v>
      </c>
      <c r="AG29" s="41" t="str">
        <f>VLOOKUP($U29, $U$95:$AL$293, COLUMN() - Sheet1!$A$1, FALSE)</f>
        <v>Büromaschinen, Informatik und Kommunikationstechnologie</v>
      </c>
      <c r="AH29" s="41" t="str">
        <f>VLOOKUP($U29, $U$95:$AL$293, COLUMN() - Sheet1!$A$1, FALSE)</f>
        <v>Machines de bureau</v>
      </c>
      <c r="AI29" s="41" t="str">
        <f>VLOOKUP($U29, $U$95:$AL$293, COLUMN() - Sheet1!$A$1, FALSE)</f>
        <v>Macchine ufficio</v>
      </c>
      <c r="AJ29" s="41" t="str">
        <f>VLOOKUP($U29, $U$95:$AL$293, COLUMN() - Sheet1!$A$1, FALSE)</f>
        <v>Office equipment, IT and communications technology</v>
      </c>
      <c r="AK29" s="41" t="str">
        <f>VLOOKUP($U29, $U$95:$AL$293, COLUMN() - Sheet1!$A$1, FALSE)</f>
        <v>Kontenrahmen KMU</v>
      </c>
      <c r="AL29" s="41">
        <f>VLOOKUP($U29, $U$95:$AL$293, COLUMN() - Sheet1!$A$1, FALSE)</f>
        <v>1520</v>
      </c>
    </row>
    <row r="30" spans="1:38" ht="12" customHeight="1" x14ac:dyDescent="0.15">
      <c r="A30" s="12"/>
      <c r="B30" s="11" t="s">
        <v>998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2"/>
      <c r="R30" s="12"/>
      <c r="S30" s="12"/>
      <c r="T30" s="27">
        <v>2</v>
      </c>
      <c r="U30" s="25">
        <v>1530</v>
      </c>
      <c r="V30" s="42" t="str">
        <f>VLOOKUP($U30, $U$95:$AL$293, COLUMN() - Sheet1!$A$1, FALSE)</f>
        <v>Fahrzeuge</v>
      </c>
      <c r="W30" s="43"/>
      <c r="X30" s="41" t="str">
        <f>VLOOKUP($U30, $U$95:$AL$293, COLUMN() - Sheet1!$A$1, FALSE)</f>
        <v>http://www.xbrl-ch.ch/ch/fr/co/gp/2016-10-12</v>
      </c>
      <c r="Y30" s="41" t="str">
        <f>VLOOKUP($U30, $U$95:$AL$293, COLUMN() - Sheet1!$A$1, FALSE)</f>
        <v>ch-co</v>
      </c>
      <c r="Z30" s="41" t="str">
        <f>VLOOKUP($U30, $U$95:$AL$293, COLUMN() - Sheet1!$A$1, FALSE)</f>
        <v>Vehicles</v>
      </c>
      <c r="AA30" s="41" t="b">
        <f>VLOOKUP($U30, $U$95:$AL$293, COLUMN() - Sheet1!$A$1, FALSE)</f>
        <v>0</v>
      </c>
      <c r="AB30" s="41" t="str">
        <f>VLOOKUP($U30, $U$95:$AL$293, COLUMN() - Sheet1!$A$1, FALSE)</f>
        <v>monetary</v>
      </c>
      <c r="AC30" s="41" t="str">
        <f>VLOOKUP($U30, $U$95:$AL$293, COLUMN() - Sheet1!$A$1, FALSE)</f>
        <v>instant</v>
      </c>
      <c r="AD30" s="41" t="str">
        <f>VLOOKUP($U30, $U$95:$AL$293, COLUMN() - Sheet1!$A$1, FALSE)</f>
        <v>debit</v>
      </c>
      <c r="AE30" s="41" t="b">
        <f>VLOOKUP($U30, $U$95:$AL$293, COLUMN() - Sheet1!$A$1, FALSE)</f>
        <v>1</v>
      </c>
      <c r="AF30" s="41" t="str">
        <f>VLOOKUP($U30, $U$95:$AL$293, COLUMN() - Sheet1!$A$1, FALSE)</f>
        <v>Concept</v>
      </c>
      <c r="AG30" s="41" t="str">
        <f>VLOOKUP($U30, $U$95:$AL$293, COLUMN() - Sheet1!$A$1, FALSE)</f>
        <v>Fahrzeuge</v>
      </c>
      <c r="AH30" s="41" t="str">
        <f>VLOOKUP($U30, $U$95:$AL$293, COLUMN() - Sheet1!$A$1, FALSE)</f>
        <v>Véhicule A</v>
      </c>
      <c r="AI30" s="41" t="str">
        <f>VLOOKUP($U30, $U$95:$AL$293, COLUMN() - Sheet1!$A$1, FALSE)</f>
        <v>Veicolo A</v>
      </c>
      <c r="AJ30" s="41" t="str">
        <f>VLOOKUP($U30, $U$95:$AL$293, COLUMN() - Sheet1!$A$1, FALSE)</f>
        <v>Vehicles</v>
      </c>
      <c r="AK30" s="41" t="str">
        <f>VLOOKUP($U30, $U$95:$AL$293, COLUMN() - Sheet1!$A$1, FALSE)</f>
        <v>Kontenrahmen KMU</v>
      </c>
      <c r="AL30" s="41">
        <f>VLOOKUP($U30, $U$95:$AL$293, COLUMN() - Sheet1!$A$1, FALSE)</f>
        <v>1530</v>
      </c>
    </row>
    <row r="31" spans="1:38" ht="12" customHeight="1" x14ac:dyDescent="0.15">
      <c r="A31" s="12"/>
      <c r="B31" s="11" t="s">
        <v>998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2"/>
      <c r="R31" s="12"/>
      <c r="S31" s="12"/>
      <c r="T31" s="27">
        <v>2</v>
      </c>
      <c r="U31" s="25">
        <v>1540</v>
      </c>
      <c r="V31" s="42" t="str">
        <f>VLOOKUP($U31, $U$95:$AL$293, COLUMN() - Sheet1!$A$1, FALSE)</f>
        <v>Werkzeuge und Geräte</v>
      </c>
      <c r="W31" s="43"/>
      <c r="X31" s="41" t="str">
        <f>VLOOKUP($U31, $U$95:$AL$293, COLUMN() - Sheet1!$A$1, FALSE)</f>
        <v>http://www.xbrl-ch.ch/ch/fr/co/gp/2016-10-12</v>
      </c>
      <c r="Y31" s="41" t="str">
        <f>VLOOKUP($U31, $U$95:$AL$293, COLUMN() - Sheet1!$A$1, FALSE)</f>
        <v>ch-co</v>
      </c>
      <c r="Z31" s="41" t="str">
        <f>VLOOKUP($U31, $U$95:$AL$293, COLUMN() - Sheet1!$A$1, FALSE)</f>
        <v>Tools</v>
      </c>
      <c r="AA31" s="41" t="b">
        <f>VLOOKUP($U31, $U$95:$AL$293, COLUMN() - Sheet1!$A$1, FALSE)</f>
        <v>0</v>
      </c>
      <c r="AB31" s="41" t="str">
        <f>VLOOKUP($U31, $U$95:$AL$293, COLUMN() - Sheet1!$A$1, FALSE)</f>
        <v>monetary</v>
      </c>
      <c r="AC31" s="41" t="str">
        <f>VLOOKUP($U31, $U$95:$AL$293, COLUMN() - Sheet1!$A$1, FALSE)</f>
        <v>instant</v>
      </c>
      <c r="AD31" s="41" t="str">
        <f>VLOOKUP($U31, $U$95:$AL$293, COLUMN() - Sheet1!$A$1, FALSE)</f>
        <v>debit</v>
      </c>
      <c r="AE31" s="41" t="b">
        <f>VLOOKUP($U31, $U$95:$AL$293, COLUMN() - Sheet1!$A$1, FALSE)</f>
        <v>1</v>
      </c>
      <c r="AF31" s="41" t="str">
        <f>VLOOKUP($U31, $U$95:$AL$293, COLUMN() - Sheet1!$A$1, FALSE)</f>
        <v>Concept</v>
      </c>
      <c r="AG31" s="41" t="str">
        <f>VLOOKUP($U31, $U$95:$AL$293, COLUMN() - Sheet1!$A$1, FALSE)</f>
        <v>Werkzeuge und Geräte</v>
      </c>
      <c r="AH31" s="41" t="str">
        <f>VLOOKUP($U31, $U$95:$AL$293, COLUMN() - Sheet1!$A$1, FALSE)</f>
        <v>Outillage et appareils</v>
      </c>
      <c r="AI31" s="41" t="str">
        <f>VLOOKUP($U31, $U$95:$AL$293, COLUMN() - Sheet1!$A$1, FALSE)</f>
        <v>Utensili e apparecchiature</v>
      </c>
      <c r="AJ31" s="41" t="str">
        <f>VLOOKUP($U31, $U$95:$AL$293, COLUMN() - Sheet1!$A$1, FALSE)</f>
        <v>Tools and equipment</v>
      </c>
      <c r="AK31" s="41" t="str">
        <f>VLOOKUP($U31, $U$95:$AL$293, COLUMN() - Sheet1!$A$1, FALSE)</f>
        <v>Kontenrahmen KMU</v>
      </c>
      <c r="AL31" s="41">
        <f>VLOOKUP($U31, $U$95:$AL$293, COLUMN() - Sheet1!$A$1, FALSE)</f>
        <v>1540</v>
      </c>
    </row>
    <row r="32" spans="1:38" ht="12" customHeight="1" x14ac:dyDescent="0.15">
      <c r="A32" s="12"/>
      <c r="B32" s="11" t="s">
        <v>998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2"/>
      <c r="R32" s="12"/>
      <c r="S32" s="12"/>
      <c r="T32" s="27">
        <v>2</v>
      </c>
      <c r="U32" s="25">
        <v>1550</v>
      </c>
      <c r="V32" s="42" t="str">
        <f>VLOOKUP($U32, $U$95:$AL$293, COLUMN() - Sheet1!$A$1, FALSE)</f>
        <v>Lagereinrichtungen</v>
      </c>
      <c r="W32" s="43"/>
      <c r="X32" s="41" t="str">
        <f>VLOOKUP($U32, $U$95:$AL$293, COLUMN() - Sheet1!$A$1, FALSE)</f>
        <v>http://www.xbrl-ch.ch/ch/fr/co/gp/2016-10-12</v>
      </c>
      <c r="Y32" s="41" t="str">
        <f>VLOOKUP($U32, $U$95:$AL$293, COLUMN() - Sheet1!$A$1, FALSE)</f>
        <v>ch-co</v>
      </c>
      <c r="Z32" s="41" t="str">
        <f>VLOOKUP($U32, $U$95:$AL$293, COLUMN() - Sheet1!$A$1, FALSE)</f>
        <v>InventoryEquipment</v>
      </c>
      <c r="AA32" s="41" t="b">
        <f>VLOOKUP($U32, $U$95:$AL$293, COLUMN() - Sheet1!$A$1, FALSE)</f>
        <v>0</v>
      </c>
      <c r="AB32" s="41" t="str">
        <f>VLOOKUP($U32, $U$95:$AL$293, COLUMN() - Sheet1!$A$1, FALSE)</f>
        <v>monetary</v>
      </c>
      <c r="AC32" s="41" t="str">
        <f>VLOOKUP($U32, $U$95:$AL$293, COLUMN() - Sheet1!$A$1, FALSE)</f>
        <v>instant</v>
      </c>
      <c r="AD32" s="41" t="str">
        <f>VLOOKUP($U32, $U$95:$AL$293, COLUMN() - Sheet1!$A$1, FALSE)</f>
        <v>debit</v>
      </c>
      <c r="AE32" s="41" t="b">
        <f>VLOOKUP($U32, $U$95:$AL$293, COLUMN() - Sheet1!$A$1, FALSE)</f>
        <v>1</v>
      </c>
      <c r="AF32" s="41" t="str">
        <f>VLOOKUP($U32, $U$95:$AL$293, COLUMN() - Sheet1!$A$1, FALSE)</f>
        <v>Concept</v>
      </c>
      <c r="AG32" s="41" t="str">
        <f>VLOOKUP($U32, $U$95:$AL$293, COLUMN() - Sheet1!$A$1, FALSE)</f>
        <v>Lagereinrichtungen</v>
      </c>
      <c r="AH32" s="41" t="str">
        <f>VLOOKUP($U32, $U$95:$AL$293, COLUMN() - Sheet1!$A$1, FALSE)</f>
        <v>Installations de stockage</v>
      </c>
      <c r="AI32" s="41" t="str">
        <f>VLOOKUP($U32, $U$95:$AL$293, COLUMN() - Sheet1!$A$1, FALSE)</f>
        <v>Installazioni di magazzino</v>
      </c>
      <c r="AJ32" s="41" t="str">
        <f>VLOOKUP($U32, $U$95:$AL$293, COLUMN() - Sheet1!$A$1, FALSE)</f>
        <v>Inventory equipment</v>
      </c>
      <c r="AK32" s="41" t="str">
        <f>VLOOKUP($U32, $U$95:$AL$293, COLUMN() - Sheet1!$A$1, FALSE)</f>
        <v>Kontenrahmen KMU</v>
      </c>
      <c r="AL32" s="41">
        <f>VLOOKUP($U32, $U$95:$AL$293, COLUMN() - Sheet1!$A$1, FALSE)</f>
        <v>1550</v>
      </c>
    </row>
    <row r="33" spans="1:38" ht="12.75" customHeight="1" x14ac:dyDescent="0.15">
      <c r="A33" s="12"/>
      <c r="B33" s="11" t="s">
        <v>998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27">
        <v>2</v>
      </c>
      <c r="U33" s="25">
        <v>1570</v>
      </c>
      <c r="V33" s="42" t="str">
        <f>VLOOKUP($U33, $U$95:$AL$293, COLUMN() - Sheet1!$A$1, FALSE)</f>
        <v>Feste Einrichtungen und Installationen</v>
      </c>
      <c r="W33" s="43"/>
      <c r="X33" s="41" t="str">
        <f>VLOOKUP($U33, $U$95:$AL$293, COLUMN() - Sheet1!$A$1, FALSE)</f>
        <v>http://www.xbrl-ch.ch/ch/fr/co/gp/2016-10-12</v>
      </c>
      <c r="Y33" s="41" t="str">
        <f>VLOOKUP($U33, $U$95:$AL$293, COLUMN() - Sheet1!$A$1, FALSE)</f>
        <v>ch-co</v>
      </c>
      <c r="Z33" s="41" t="str">
        <f>VLOOKUP($U33, $U$95:$AL$293, COLUMN() - Sheet1!$A$1, FALSE)</f>
        <v>Installation</v>
      </c>
      <c r="AA33" s="41" t="b">
        <f>VLOOKUP($U33, $U$95:$AL$293, COLUMN() - Sheet1!$A$1, FALSE)</f>
        <v>0</v>
      </c>
      <c r="AB33" s="41" t="str">
        <f>VLOOKUP($U33, $U$95:$AL$293, COLUMN() - Sheet1!$A$1, FALSE)</f>
        <v>monetary</v>
      </c>
      <c r="AC33" s="41" t="str">
        <f>VLOOKUP($U33, $U$95:$AL$293, COLUMN() - Sheet1!$A$1, FALSE)</f>
        <v>instant</v>
      </c>
      <c r="AD33" s="41" t="str">
        <f>VLOOKUP($U33, $U$95:$AL$293, COLUMN() - Sheet1!$A$1, FALSE)</f>
        <v>debit</v>
      </c>
      <c r="AE33" s="41" t="b">
        <f>VLOOKUP($U33, $U$95:$AL$293, COLUMN() - Sheet1!$A$1, FALSE)</f>
        <v>1</v>
      </c>
      <c r="AF33" s="41" t="str">
        <f>VLOOKUP($U33, $U$95:$AL$293, COLUMN() - Sheet1!$A$1, FALSE)</f>
        <v>Concept</v>
      </c>
      <c r="AG33" s="41" t="str">
        <f>VLOOKUP($U33, $U$95:$AL$293, COLUMN() - Sheet1!$A$1, FALSE)</f>
        <v>Feste Einrichtungen und Installationen</v>
      </c>
      <c r="AH33" s="41" t="str">
        <f>VLOOKUP($U33, $U$95:$AL$293, COLUMN() - Sheet1!$A$1, FALSE)</f>
        <v>Equipements</v>
      </c>
      <c r="AI33" s="41" t="str">
        <f>VLOOKUP($U33, $U$95:$AL$293, COLUMN() - Sheet1!$A$1, FALSE)</f>
        <v>Impianti fissi</v>
      </c>
      <c r="AJ33" s="41" t="str">
        <f>VLOOKUP($U33, $U$95:$AL$293, COLUMN() - Sheet1!$A$1, FALSE)</f>
        <v>Fixtures and fittings</v>
      </c>
      <c r="AK33" s="41" t="str">
        <f>VLOOKUP($U33, $U$95:$AL$293, COLUMN() - Sheet1!$A$1, FALSE)</f>
        <v>Kontenrahmen KMU</v>
      </c>
      <c r="AL33" s="41">
        <f>VLOOKUP($U33, $U$95:$AL$293, COLUMN() - Sheet1!$A$1, FALSE)</f>
        <v>1570</v>
      </c>
    </row>
    <row r="34" spans="1:38" ht="12" customHeight="1" x14ac:dyDescent="0.15">
      <c r="A34" s="12"/>
      <c r="B34" s="11" t="s">
        <v>998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  <c r="Q34" s="12"/>
      <c r="R34" s="12"/>
      <c r="S34" s="12"/>
      <c r="T34" s="27">
        <v>2</v>
      </c>
      <c r="U34" s="25">
        <v>1590</v>
      </c>
      <c r="V34" s="42" t="str">
        <f>VLOOKUP($U34, $U$95:$AL$293, COLUMN() - Sheet1!$A$1, FALSE)</f>
        <v>Übrige mobile Sachanlagen</v>
      </c>
      <c r="W34" s="43"/>
      <c r="X34" s="41" t="str">
        <f>VLOOKUP($U34, $U$95:$AL$293, COLUMN() - Sheet1!$A$1, FALSE)</f>
        <v>http://www.xbrl-ch.ch/ch/fr/co/gp/2016-10-12</v>
      </c>
      <c r="Y34" s="41" t="str">
        <f>VLOOKUP($U34, $U$95:$AL$293, COLUMN() - Sheet1!$A$1, FALSE)</f>
        <v>ch-co</v>
      </c>
      <c r="Z34" s="41" t="str">
        <f>VLOOKUP($U34, $U$95:$AL$293, COLUMN() - Sheet1!$A$1, FALSE)</f>
        <v>OtherPPE</v>
      </c>
      <c r="AA34" s="41" t="b">
        <f>VLOOKUP($U34, $U$95:$AL$293, COLUMN() - Sheet1!$A$1, FALSE)</f>
        <v>0</v>
      </c>
      <c r="AB34" s="41" t="str">
        <f>VLOOKUP($U34, $U$95:$AL$293, COLUMN() - Sheet1!$A$1, FALSE)</f>
        <v>monetary</v>
      </c>
      <c r="AC34" s="41" t="str">
        <f>VLOOKUP($U34, $U$95:$AL$293, COLUMN() - Sheet1!$A$1, FALSE)</f>
        <v>instant</v>
      </c>
      <c r="AD34" s="41" t="str">
        <f>VLOOKUP($U34, $U$95:$AL$293, COLUMN() - Sheet1!$A$1, FALSE)</f>
        <v>debit</v>
      </c>
      <c r="AE34" s="41" t="b">
        <f>VLOOKUP($U34, $U$95:$AL$293, COLUMN() - Sheet1!$A$1, FALSE)</f>
        <v>1</v>
      </c>
      <c r="AF34" s="41" t="str">
        <f>VLOOKUP($U34, $U$95:$AL$293, COLUMN() - Sheet1!$A$1, FALSE)</f>
        <v>Concept</v>
      </c>
      <c r="AG34" s="41" t="str">
        <f>VLOOKUP($U34, $U$95:$AL$293, COLUMN() - Sheet1!$A$1, FALSE)</f>
        <v>Übrige mobile Sachanlagen</v>
      </c>
      <c r="AH34" s="41" t="str">
        <f>VLOOKUP($U34, $U$95:$AL$293, COLUMN() - Sheet1!$A$1, FALSE)</f>
        <v>Lingerie et habits de travail</v>
      </c>
      <c r="AI34" s="41" t="str">
        <f>VLOOKUP($U34, $U$95:$AL$293, COLUMN() - Sheet1!$A$1, FALSE)</f>
        <v>Biancheria e abiti professionali</v>
      </c>
      <c r="AJ34" s="41" t="str">
        <f>VLOOKUP($U34, $U$95:$AL$293, COLUMN() - Sheet1!$A$1, FALSE)</f>
        <v>Other mobile tangible assets</v>
      </c>
      <c r="AK34" s="41" t="str">
        <f>VLOOKUP($U34, $U$95:$AL$293, COLUMN() - Sheet1!$A$1, FALSE)</f>
        <v>Kontenrahmen KMU</v>
      </c>
      <c r="AL34" s="41">
        <f>VLOOKUP($U34, $U$95:$AL$293, COLUMN() - Sheet1!$A$1, FALSE)</f>
        <v>1590</v>
      </c>
    </row>
    <row r="35" spans="1:38" ht="12" customHeight="1" x14ac:dyDescent="0.15">
      <c r="A35" s="12"/>
      <c r="B35" s="11" t="s">
        <v>998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12"/>
      <c r="R35" s="12"/>
      <c r="S35" s="12"/>
      <c r="T35" s="27">
        <v>2</v>
      </c>
      <c r="U35" s="25">
        <v>1600</v>
      </c>
      <c r="V35" s="42" t="str">
        <f>VLOOKUP($U35, $U$95:$AL$293, COLUMN() - Sheet1!$A$1, FALSE)</f>
        <v>Geschäftsliegenschaften</v>
      </c>
      <c r="W35" s="43"/>
      <c r="X35" s="41" t="str">
        <f>VLOOKUP($U35, $U$95:$AL$293, COLUMN() - Sheet1!$A$1, FALSE)</f>
        <v>http://www.xbrl-ch.ch/ch/fr/co/gp/2016-10-12</v>
      </c>
      <c r="Y35" s="41" t="str">
        <f>VLOOKUP($U35, $U$95:$AL$293, COLUMN() - Sheet1!$A$1, FALSE)</f>
        <v>ch-co</v>
      </c>
      <c r="Z35" s="41" t="str">
        <f>VLOOKUP($U35, $U$95:$AL$293, COLUMN() - Sheet1!$A$1, FALSE)</f>
        <v>OwnerOccupiedProperty</v>
      </c>
      <c r="AA35" s="41" t="b">
        <f>VLOOKUP($U35, $U$95:$AL$293, COLUMN() - Sheet1!$A$1, FALSE)</f>
        <v>0</v>
      </c>
      <c r="AB35" s="41" t="str">
        <f>VLOOKUP($U35, $U$95:$AL$293, COLUMN() - Sheet1!$A$1, FALSE)</f>
        <v>monetary</v>
      </c>
      <c r="AC35" s="41" t="str">
        <f>VLOOKUP($U35, $U$95:$AL$293, COLUMN() - Sheet1!$A$1, FALSE)</f>
        <v>instant</v>
      </c>
      <c r="AD35" s="41" t="str">
        <f>VLOOKUP($U35, $U$95:$AL$293, COLUMN() - Sheet1!$A$1, FALSE)</f>
        <v>debit</v>
      </c>
      <c r="AE35" s="41" t="b">
        <f>VLOOKUP($U35, $U$95:$AL$293, COLUMN() - Sheet1!$A$1, FALSE)</f>
        <v>1</v>
      </c>
      <c r="AF35" s="41" t="str">
        <f>VLOOKUP($U35, $U$95:$AL$293, COLUMN() - Sheet1!$A$1, FALSE)</f>
        <v>Concept</v>
      </c>
      <c r="AG35" s="41" t="str">
        <f>VLOOKUP($U35, $U$95:$AL$293, COLUMN() - Sheet1!$A$1, FALSE)</f>
        <v>Geschäftsliegenschaften</v>
      </c>
      <c r="AH35" s="41" t="str">
        <f>VLOOKUP($U35, $U$95:$AL$293, COLUMN() - Sheet1!$A$1, FALSE)</f>
        <v>Immeubles d’exploitation</v>
      </c>
      <c r="AI35" s="41" t="str">
        <f>VLOOKUP($U35, $U$95:$AL$293, COLUMN() - Sheet1!$A$1, FALSE)</f>
        <v>Immobili aziendali</v>
      </c>
      <c r="AJ35" s="41" t="str">
        <f>VLOOKUP($U35, $U$95:$AL$293, COLUMN() - Sheet1!$A$1, FALSE)</f>
        <v>Business premises</v>
      </c>
      <c r="AK35" s="41" t="str">
        <f>VLOOKUP($U35, $U$95:$AL$293, COLUMN() - Sheet1!$A$1, FALSE)</f>
        <v>Kontenrahmen KMU</v>
      </c>
      <c r="AL35" s="41">
        <f>VLOOKUP($U35, $U$95:$AL$293, COLUMN() - Sheet1!$A$1, FALSE)</f>
        <v>1600</v>
      </c>
    </row>
    <row r="36" spans="1:38" ht="12" customHeight="1" x14ac:dyDescent="0.15">
      <c r="A36" s="12"/>
      <c r="B36" s="11" t="s">
        <v>998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2"/>
      <c r="Q36" s="12"/>
      <c r="R36" s="12"/>
      <c r="S36" s="12"/>
      <c r="T36" s="27">
        <v>2</v>
      </c>
      <c r="U36" s="25">
        <v>1610</v>
      </c>
      <c r="V36" s="42" t="str">
        <f>VLOOKUP($U36, $U$95:$AL$293, COLUMN() - Sheet1!$A$1, FALSE)</f>
        <v>Fabrikgebäude</v>
      </c>
      <c r="W36" s="43"/>
      <c r="X36" s="41" t="str">
        <f>VLOOKUP($U36, $U$95:$AL$293, COLUMN() - Sheet1!$A$1, FALSE)</f>
        <v>http://www.xbrl-ch.ch/ch/fr/co/gp/2016-10-12</v>
      </c>
      <c r="Y36" s="41" t="str">
        <f>VLOOKUP($U36, $U$95:$AL$293, COLUMN() - Sheet1!$A$1, FALSE)</f>
        <v>ch-co</v>
      </c>
      <c r="Z36" s="41" t="str">
        <f>VLOOKUP($U36, $U$95:$AL$293, COLUMN() - Sheet1!$A$1, FALSE)</f>
        <v>IndustrialBuildings</v>
      </c>
      <c r="AA36" s="41" t="b">
        <f>VLOOKUP($U36, $U$95:$AL$293, COLUMN() - Sheet1!$A$1, FALSE)</f>
        <v>0</v>
      </c>
      <c r="AB36" s="41" t="str">
        <f>VLOOKUP($U36, $U$95:$AL$293, COLUMN() - Sheet1!$A$1, FALSE)</f>
        <v>monetary</v>
      </c>
      <c r="AC36" s="41" t="str">
        <f>VLOOKUP($U36, $U$95:$AL$293, COLUMN() - Sheet1!$A$1, FALSE)</f>
        <v>instant</v>
      </c>
      <c r="AD36" s="41" t="str">
        <f>VLOOKUP($U36, $U$95:$AL$293, COLUMN() - Sheet1!$A$1, FALSE)</f>
        <v>debit</v>
      </c>
      <c r="AE36" s="41" t="b">
        <f>VLOOKUP($U36, $U$95:$AL$293, COLUMN() - Sheet1!$A$1, FALSE)</f>
        <v>1</v>
      </c>
      <c r="AF36" s="41" t="str">
        <f>VLOOKUP($U36, $U$95:$AL$293, COLUMN() - Sheet1!$A$1, FALSE)</f>
        <v>Concept</v>
      </c>
      <c r="AG36" s="41" t="str">
        <f>VLOOKUP($U36, $U$95:$AL$293, COLUMN() - Sheet1!$A$1, FALSE)</f>
        <v>Fabrikgebäude</v>
      </c>
      <c r="AH36" s="41" t="str">
        <f>VLOOKUP($U36, $U$95:$AL$293, COLUMN() - Sheet1!$A$1, FALSE)</f>
        <v>Usines</v>
      </c>
      <c r="AI36" s="41" t="str">
        <f>VLOOKUP($U36, $U$95:$AL$293, COLUMN() - Sheet1!$A$1, FALSE)</f>
        <v>Fabbriche</v>
      </c>
      <c r="AJ36" s="41" t="str">
        <f>VLOOKUP($U36, $U$95:$AL$293, COLUMN() - Sheet1!$A$1, FALSE)</f>
        <v>Factory buildings</v>
      </c>
      <c r="AK36" s="41" t="str">
        <f>VLOOKUP($U36, $U$95:$AL$293, COLUMN() - Sheet1!$A$1, FALSE)</f>
        <v>Kontenrahmen KMU</v>
      </c>
      <c r="AL36" s="41">
        <f>VLOOKUP($U36, $U$95:$AL$293, COLUMN() - Sheet1!$A$1, FALSE)</f>
        <v>1610</v>
      </c>
    </row>
    <row r="37" spans="1:38" ht="12" customHeight="1" x14ac:dyDescent="0.15">
      <c r="A37" s="12"/>
      <c r="B37" s="11" t="s">
        <v>998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/>
      <c r="Q37" s="12"/>
      <c r="R37" s="12"/>
      <c r="S37" s="12"/>
      <c r="T37" s="27">
        <v>2</v>
      </c>
      <c r="U37" s="25">
        <v>1620</v>
      </c>
      <c r="V37" s="42" t="str">
        <f>VLOOKUP($U37, $U$95:$AL$293, COLUMN() - Sheet1!$A$1, FALSE)</f>
        <v>Werkstattgebäude und Atelier</v>
      </c>
      <c r="W37" s="43"/>
      <c r="X37" s="41" t="str">
        <f>VLOOKUP($U37, $U$95:$AL$293, COLUMN() - Sheet1!$A$1, FALSE)</f>
        <v>http://www.xbrl-ch.ch/ch/fr/co/gp/2016-10-12</v>
      </c>
      <c r="Y37" s="41" t="str">
        <f>VLOOKUP($U37, $U$95:$AL$293, COLUMN() - Sheet1!$A$1, FALSE)</f>
        <v>ch-co</v>
      </c>
      <c r="Z37" s="41" t="str">
        <f>VLOOKUP($U37, $U$95:$AL$293, COLUMN() - Sheet1!$A$1, FALSE)</f>
        <v>FactoryBuildings</v>
      </c>
      <c r="AA37" s="41" t="b">
        <f>VLOOKUP($U37, $U$95:$AL$293, COLUMN() - Sheet1!$A$1, FALSE)</f>
        <v>0</v>
      </c>
      <c r="AB37" s="41" t="str">
        <f>VLOOKUP($U37, $U$95:$AL$293, COLUMN() - Sheet1!$A$1, FALSE)</f>
        <v>monetary</v>
      </c>
      <c r="AC37" s="41" t="str">
        <f>VLOOKUP($U37, $U$95:$AL$293, COLUMN() - Sheet1!$A$1, FALSE)</f>
        <v>instant</v>
      </c>
      <c r="AD37" s="41" t="str">
        <f>VLOOKUP($U37, $U$95:$AL$293, COLUMN() - Sheet1!$A$1, FALSE)</f>
        <v>debit</v>
      </c>
      <c r="AE37" s="41" t="b">
        <f>VLOOKUP($U37, $U$95:$AL$293, COLUMN() - Sheet1!$A$1, FALSE)</f>
        <v>1</v>
      </c>
      <c r="AF37" s="41" t="str">
        <f>VLOOKUP($U37, $U$95:$AL$293, COLUMN() - Sheet1!$A$1, FALSE)</f>
        <v>Concept</v>
      </c>
      <c r="AG37" s="41" t="str">
        <f>VLOOKUP($U37, $U$95:$AL$293, COLUMN() - Sheet1!$A$1, FALSE)</f>
        <v>Werkstattgebäude und Atelier</v>
      </c>
      <c r="AH37" s="41" t="str">
        <f>VLOOKUP($U37, $U$95:$AL$293, COLUMN() - Sheet1!$A$1, FALSE)</f>
        <v>Ateliers</v>
      </c>
      <c r="AI37" s="41" t="str">
        <f>VLOOKUP($U37, $U$95:$AL$293, COLUMN() - Sheet1!$A$1, FALSE)</f>
        <v>Officine e atelier</v>
      </c>
      <c r="AJ37" s="41" t="str">
        <f>VLOOKUP($U37, $U$95:$AL$293, COLUMN() - Sheet1!$A$1, FALSE)</f>
        <v>Workshops and ateliers</v>
      </c>
      <c r="AK37" s="41" t="str">
        <f>VLOOKUP($U37, $U$95:$AL$293, COLUMN() - Sheet1!$A$1, FALSE)</f>
        <v>Kontenrahmen KMU</v>
      </c>
      <c r="AL37" s="41">
        <f>VLOOKUP($U37, $U$95:$AL$293, COLUMN() - Sheet1!$A$1, FALSE)</f>
        <v>1620</v>
      </c>
    </row>
    <row r="38" spans="1:38" s="8" customFormat="1" ht="12" customHeight="1" x14ac:dyDescent="0.15">
      <c r="A38" s="12"/>
      <c r="B38" s="11" t="s">
        <v>998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/>
      <c r="Q38" s="12"/>
      <c r="R38" s="12"/>
      <c r="S38" s="12"/>
      <c r="T38" s="27">
        <v>2</v>
      </c>
      <c r="U38" s="25">
        <v>1630</v>
      </c>
      <c r="V38" s="42" t="str">
        <f>VLOOKUP($U38, $U$95:$AL$293, COLUMN() - Sheet1!$A$1, FALSE)</f>
        <v>Lagergebäude</v>
      </c>
      <c r="W38" s="43"/>
      <c r="X38" s="41" t="str">
        <f>VLOOKUP($U38, $U$95:$AL$293, COLUMN() - Sheet1!$A$1, FALSE)</f>
        <v>http://www.xbrl-ch.ch/ch/fr/co/gp/2016-10-12</v>
      </c>
      <c r="Y38" s="41" t="str">
        <f>VLOOKUP($U38, $U$95:$AL$293, COLUMN() - Sheet1!$A$1, FALSE)</f>
        <v>ch-co</v>
      </c>
      <c r="Z38" s="41" t="str">
        <f>VLOOKUP($U38, $U$95:$AL$293, COLUMN() - Sheet1!$A$1, FALSE)</f>
        <v>Warehouses</v>
      </c>
      <c r="AA38" s="41" t="b">
        <f>VLOOKUP($U38, $U$95:$AL$293, COLUMN() - Sheet1!$A$1, FALSE)</f>
        <v>0</v>
      </c>
      <c r="AB38" s="41" t="str">
        <f>VLOOKUP($U38, $U$95:$AL$293, COLUMN() - Sheet1!$A$1, FALSE)</f>
        <v>monetary</v>
      </c>
      <c r="AC38" s="41" t="str">
        <f>VLOOKUP($U38, $U$95:$AL$293, COLUMN() - Sheet1!$A$1, FALSE)</f>
        <v>instant</v>
      </c>
      <c r="AD38" s="41" t="str">
        <f>VLOOKUP($U38, $U$95:$AL$293, COLUMN() - Sheet1!$A$1, FALSE)</f>
        <v>debit</v>
      </c>
      <c r="AE38" s="41" t="b">
        <f>VLOOKUP($U38, $U$95:$AL$293, COLUMN() - Sheet1!$A$1, FALSE)</f>
        <v>1</v>
      </c>
      <c r="AF38" s="41" t="str">
        <f>VLOOKUP($U38, $U$95:$AL$293, COLUMN() - Sheet1!$A$1, FALSE)</f>
        <v>Concept</v>
      </c>
      <c r="AG38" s="41" t="str">
        <f>VLOOKUP($U38, $U$95:$AL$293, COLUMN() - Sheet1!$A$1, FALSE)</f>
        <v>Lagergebäude</v>
      </c>
      <c r="AH38" s="41" t="str">
        <f>VLOOKUP($U38, $U$95:$AL$293, COLUMN() - Sheet1!$A$1, FALSE)</f>
        <v>Entrepôts</v>
      </c>
      <c r="AI38" s="41" t="str">
        <f>VLOOKUP($U38, $U$95:$AL$293, COLUMN() - Sheet1!$A$1, FALSE)</f>
        <v>Magazzini</v>
      </c>
      <c r="AJ38" s="41" t="str">
        <f>VLOOKUP($U38, $U$95:$AL$293, COLUMN() - Sheet1!$A$1, FALSE)</f>
        <v>Warehouses</v>
      </c>
      <c r="AK38" s="41" t="str">
        <f>VLOOKUP($U38, $U$95:$AL$293, COLUMN() - Sheet1!$A$1, FALSE)</f>
        <v>Kontenrahmen KMU</v>
      </c>
      <c r="AL38" s="41">
        <f>VLOOKUP($U38, $U$95:$AL$293, COLUMN() - Sheet1!$A$1, FALSE)</f>
        <v>1630</v>
      </c>
    </row>
    <row r="39" spans="1:38" ht="12" customHeight="1" x14ac:dyDescent="0.15">
      <c r="A39" s="12"/>
      <c r="B39" s="11" t="s">
        <v>998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  <c r="Q39" s="12"/>
      <c r="R39" s="12"/>
      <c r="S39" s="12"/>
      <c r="T39" s="27">
        <v>2</v>
      </c>
      <c r="U39" s="25">
        <v>1640</v>
      </c>
      <c r="V39" s="42" t="str">
        <f>VLOOKUP($U39, $U$95:$AL$293, COLUMN() - Sheet1!$A$1, FALSE)</f>
        <v>Ausstellungs- und Verkaufsgebäude</v>
      </c>
      <c r="W39" s="43"/>
      <c r="X39" s="41" t="str">
        <f>VLOOKUP($U39, $U$95:$AL$293, COLUMN() - Sheet1!$A$1, FALSE)</f>
        <v>http://www.xbrl-ch.ch/ch/fr/co/gp/2016-10-12</v>
      </c>
      <c r="Y39" s="41" t="str">
        <f>VLOOKUP($U39, $U$95:$AL$293, COLUMN() - Sheet1!$A$1, FALSE)</f>
        <v>ch-co</v>
      </c>
      <c r="Z39" s="41" t="str">
        <f>VLOOKUP($U39, $U$95:$AL$293, COLUMN() - Sheet1!$A$1, FALSE)</f>
        <v>Showroom</v>
      </c>
      <c r="AA39" s="41" t="b">
        <f>VLOOKUP($U39, $U$95:$AL$293, COLUMN() - Sheet1!$A$1, FALSE)</f>
        <v>0</v>
      </c>
      <c r="AB39" s="41" t="str">
        <f>VLOOKUP($U39, $U$95:$AL$293, COLUMN() - Sheet1!$A$1, FALSE)</f>
        <v>monetary</v>
      </c>
      <c r="AC39" s="41" t="str">
        <f>VLOOKUP($U39, $U$95:$AL$293, COLUMN() - Sheet1!$A$1, FALSE)</f>
        <v>instant</v>
      </c>
      <c r="AD39" s="41" t="str">
        <f>VLOOKUP($U39, $U$95:$AL$293, COLUMN() - Sheet1!$A$1, FALSE)</f>
        <v>debit</v>
      </c>
      <c r="AE39" s="41" t="b">
        <f>VLOOKUP($U39, $U$95:$AL$293, COLUMN() - Sheet1!$A$1, FALSE)</f>
        <v>1</v>
      </c>
      <c r="AF39" s="41" t="str">
        <f>VLOOKUP($U39, $U$95:$AL$293, COLUMN() - Sheet1!$A$1, FALSE)</f>
        <v>Concept</v>
      </c>
      <c r="AG39" s="41" t="str">
        <f>VLOOKUP($U39, $U$95:$AL$293, COLUMN() - Sheet1!$A$1, FALSE)</f>
        <v>Ausstellungs- und Verkaufsgebäude</v>
      </c>
      <c r="AH39" s="41" t="str">
        <f>VLOOKUP($U39, $U$95:$AL$293, COLUMN() - Sheet1!$A$1, FALSE)</f>
        <v>Halles d’exposition</v>
      </c>
      <c r="AI39" s="41" t="str">
        <f>VLOOKUP($U39, $U$95:$AL$293, COLUMN() - Sheet1!$A$1, FALSE)</f>
        <v>Immobili per esposizione</v>
      </c>
      <c r="AJ39" s="41" t="str">
        <f>VLOOKUP($U39, $U$95:$AL$293, COLUMN() - Sheet1!$A$1, FALSE)</f>
        <v>Showrooms and sales premises</v>
      </c>
      <c r="AK39" s="41" t="str">
        <f>VLOOKUP($U39, $U$95:$AL$293, COLUMN() - Sheet1!$A$1, FALSE)</f>
        <v>Kontenrahmen KMU</v>
      </c>
      <c r="AL39" s="41">
        <f>VLOOKUP($U39, $U$95:$AL$293, COLUMN() - Sheet1!$A$1, FALSE)</f>
        <v>1640</v>
      </c>
    </row>
    <row r="40" spans="1:38" ht="12" customHeight="1" x14ac:dyDescent="0.15">
      <c r="A40" s="12"/>
      <c r="B40" s="11" t="s">
        <v>998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/>
      <c r="Q40" s="12"/>
      <c r="R40" s="12"/>
      <c r="S40" s="12"/>
      <c r="T40" s="27">
        <v>2</v>
      </c>
      <c r="U40" s="25">
        <v>1650</v>
      </c>
      <c r="V40" s="42" t="str">
        <f>VLOOKUP($U40, $U$95:$AL$293, COLUMN() - Sheet1!$A$1, FALSE)</f>
        <v>Büro- und Verwaltungsgebäude</v>
      </c>
      <c r="W40" s="43"/>
      <c r="X40" s="41" t="str">
        <f>VLOOKUP($U40, $U$95:$AL$293, COLUMN() - Sheet1!$A$1, FALSE)</f>
        <v>http://www.xbrl-ch.ch/ch/fr/co/gp/2016-10-12</v>
      </c>
      <c r="Y40" s="41" t="str">
        <f>VLOOKUP($U40, $U$95:$AL$293, COLUMN() - Sheet1!$A$1, FALSE)</f>
        <v>ch-co</v>
      </c>
      <c r="Z40" s="41" t="str">
        <f>VLOOKUP($U40, $U$95:$AL$293, COLUMN() - Sheet1!$A$1, FALSE)</f>
        <v>OfficeBuildings</v>
      </c>
      <c r="AA40" s="41" t="b">
        <f>VLOOKUP($U40, $U$95:$AL$293, COLUMN() - Sheet1!$A$1, FALSE)</f>
        <v>0</v>
      </c>
      <c r="AB40" s="41" t="str">
        <f>VLOOKUP($U40, $U$95:$AL$293, COLUMN() - Sheet1!$A$1, FALSE)</f>
        <v>monetary</v>
      </c>
      <c r="AC40" s="41" t="str">
        <f>VLOOKUP($U40, $U$95:$AL$293, COLUMN() - Sheet1!$A$1, FALSE)</f>
        <v>instant</v>
      </c>
      <c r="AD40" s="41" t="str">
        <f>VLOOKUP($U40, $U$95:$AL$293, COLUMN() - Sheet1!$A$1, FALSE)</f>
        <v>debit</v>
      </c>
      <c r="AE40" s="41" t="b">
        <f>VLOOKUP($U40, $U$95:$AL$293, COLUMN() - Sheet1!$A$1, FALSE)</f>
        <v>1</v>
      </c>
      <c r="AF40" s="41" t="str">
        <f>VLOOKUP($U40, $U$95:$AL$293, COLUMN() - Sheet1!$A$1, FALSE)</f>
        <v>Concept</v>
      </c>
      <c r="AG40" s="41" t="str">
        <f>VLOOKUP($U40, $U$95:$AL$293, COLUMN() - Sheet1!$A$1, FALSE)</f>
        <v>Büro- und Verwaltungsgebäude</v>
      </c>
      <c r="AH40" s="41" t="str">
        <f>VLOOKUP($U40, $U$95:$AL$293, COLUMN() - Sheet1!$A$1, FALSE)</f>
        <v>Immeubles administratifs</v>
      </c>
      <c r="AI40" s="41" t="str">
        <f>VLOOKUP($U40, $U$95:$AL$293, COLUMN() - Sheet1!$A$1, FALSE)</f>
        <v>Immobili per uffici e amministrazione</v>
      </c>
      <c r="AJ40" s="41" t="str">
        <f>VLOOKUP($U40, $U$95:$AL$293, COLUMN() - Sheet1!$A$1, FALSE)</f>
        <v>Office buildings</v>
      </c>
      <c r="AK40" s="41" t="str">
        <f>VLOOKUP($U40, $U$95:$AL$293, COLUMN() - Sheet1!$A$1, FALSE)</f>
        <v>Kontenrahmen KMU</v>
      </c>
      <c r="AL40" s="41">
        <f>VLOOKUP($U40, $U$95:$AL$293, COLUMN() - Sheet1!$A$1, FALSE)</f>
        <v>1650</v>
      </c>
    </row>
    <row r="41" spans="1:38" ht="12" customHeight="1" x14ac:dyDescent="0.15">
      <c r="A41" s="12"/>
      <c r="B41" s="11" t="s">
        <v>998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2"/>
      <c r="Q41" s="12"/>
      <c r="R41" s="12"/>
      <c r="S41" s="12"/>
      <c r="T41" s="27">
        <v>2</v>
      </c>
      <c r="U41" s="25">
        <v>1660</v>
      </c>
      <c r="V41" s="42" t="str">
        <f>VLOOKUP($U41, $U$95:$AL$293, COLUMN() - Sheet1!$A$1, FALSE)</f>
        <v>Wohnhäuser</v>
      </c>
      <c r="W41" s="43"/>
      <c r="X41" s="41" t="str">
        <f>VLOOKUP($U41, $U$95:$AL$293, COLUMN() - Sheet1!$A$1, FALSE)</f>
        <v>http://www.xbrl-ch.ch/ch/fr/co/gp/2016-10-12</v>
      </c>
      <c r="Y41" s="41" t="str">
        <f>VLOOKUP($U41, $U$95:$AL$293, COLUMN() - Sheet1!$A$1, FALSE)</f>
        <v>ch-co</v>
      </c>
      <c r="Z41" s="41" t="str">
        <f>VLOOKUP($U41, $U$95:$AL$293, COLUMN() - Sheet1!$A$1, FALSE)</f>
        <v>AppartementBuildings</v>
      </c>
      <c r="AA41" s="41" t="b">
        <f>VLOOKUP($U41, $U$95:$AL$293, COLUMN() - Sheet1!$A$1, FALSE)</f>
        <v>0</v>
      </c>
      <c r="AB41" s="41" t="str">
        <f>VLOOKUP($U41, $U$95:$AL$293, COLUMN() - Sheet1!$A$1, FALSE)</f>
        <v>monetary</v>
      </c>
      <c r="AC41" s="41" t="str">
        <f>VLOOKUP($U41, $U$95:$AL$293, COLUMN() - Sheet1!$A$1, FALSE)</f>
        <v>instant</v>
      </c>
      <c r="AD41" s="41" t="str">
        <f>VLOOKUP($U41, $U$95:$AL$293, COLUMN() - Sheet1!$A$1, FALSE)</f>
        <v>debit</v>
      </c>
      <c r="AE41" s="41" t="b">
        <f>VLOOKUP($U41, $U$95:$AL$293, COLUMN() - Sheet1!$A$1, FALSE)</f>
        <v>1</v>
      </c>
      <c r="AF41" s="41" t="str">
        <f>VLOOKUP($U41, $U$95:$AL$293, COLUMN() - Sheet1!$A$1, FALSE)</f>
        <v>Concept</v>
      </c>
      <c r="AG41" s="41" t="str">
        <f>VLOOKUP($U41, $U$95:$AL$293, COLUMN() - Sheet1!$A$1, FALSE)</f>
        <v>Wohnhäuser</v>
      </c>
      <c r="AH41" s="41" t="str">
        <f>VLOOKUP($U41, $U$95:$AL$293, COLUMN() - Sheet1!$A$1, FALSE)</f>
        <v>Maisons d’habitation du personnel</v>
      </c>
      <c r="AI41" s="41" t="str">
        <f>VLOOKUP($U41, $U$95:$AL$293, COLUMN() - Sheet1!$A$1, FALSE)</f>
        <v>Abitazioni per il personale</v>
      </c>
      <c r="AJ41" s="41" t="str">
        <f>VLOOKUP($U41, $U$95:$AL$293, COLUMN() - Sheet1!$A$1, FALSE)</f>
        <v>Apartment buildings</v>
      </c>
      <c r="AK41" s="41" t="str">
        <f>VLOOKUP($U41, $U$95:$AL$293, COLUMN() - Sheet1!$A$1, FALSE)</f>
        <v>Kontenrahmen KMU</v>
      </c>
      <c r="AL41" s="41">
        <f>VLOOKUP($U41, $U$95:$AL$293, COLUMN() - Sheet1!$A$1, FALSE)</f>
        <v>1660</v>
      </c>
    </row>
    <row r="42" spans="1:38" ht="12" customHeight="1" x14ac:dyDescent="0.15">
      <c r="A42" s="12"/>
      <c r="B42" s="11" t="s">
        <v>998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/>
      <c r="Q42" s="12"/>
      <c r="R42" s="12"/>
      <c r="S42" s="12"/>
      <c r="T42" s="27">
        <v>2</v>
      </c>
      <c r="U42" s="25">
        <v>1680</v>
      </c>
      <c r="V42" s="42" t="str">
        <f>VLOOKUP($U42, $U$95:$AL$293, COLUMN() - Sheet1!$A$1, FALSE)</f>
        <v>Unbebaute Grundstücke</v>
      </c>
      <c r="W42" s="43"/>
      <c r="X42" s="41" t="str">
        <f>VLOOKUP($U42, $U$95:$AL$293, COLUMN() - Sheet1!$A$1, FALSE)</f>
        <v>http://www.xbrl-ch.ch/ch/fr/co/gp/2016-10-12</v>
      </c>
      <c r="Y42" s="41" t="str">
        <f>VLOOKUP($U42, $U$95:$AL$293, COLUMN() - Sheet1!$A$1, FALSE)</f>
        <v>ch-co</v>
      </c>
      <c r="Z42" s="41" t="str">
        <f>VLOOKUP($U42, $U$95:$AL$293, COLUMN() - Sheet1!$A$1, FALSE)</f>
        <v>LandWithoutBuildings</v>
      </c>
      <c r="AA42" s="41" t="b">
        <f>VLOOKUP($U42, $U$95:$AL$293, COLUMN() - Sheet1!$A$1, FALSE)</f>
        <v>0</v>
      </c>
      <c r="AB42" s="41" t="str">
        <f>VLOOKUP($U42, $U$95:$AL$293, COLUMN() - Sheet1!$A$1, FALSE)</f>
        <v>monetary</v>
      </c>
      <c r="AC42" s="41" t="str">
        <f>VLOOKUP($U42, $U$95:$AL$293, COLUMN() - Sheet1!$A$1, FALSE)</f>
        <v>instant</v>
      </c>
      <c r="AD42" s="41" t="str">
        <f>VLOOKUP($U42, $U$95:$AL$293, COLUMN() - Sheet1!$A$1, FALSE)</f>
        <v>debit</v>
      </c>
      <c r="AE42" s="41" t="b">
        <f>VLOOKUP($U42, $U$95:$AL$293, COLUMN() - Sheet1!$A$1, FALSE)</f>
        <v>1</v>
      </c>
      <c r="AF42" s="41" t="str">
        <f>VLOOKUP($U42, $U$95:$AL$293, COLUMN() - Sheet1!$A$1, FALSE)</f>
        <v>Concept</v>
      </c>
      <c r="AG42" s="41" t="str">
        <f>VLOOKUP($U42, $U$95:$AL$293, COLUMN() - Sheet1!$A$1, FALSE)</f>
        <v>Unbebaute Grundstücke</v>
      </c>
      <c r="AH42" s="41" t="str">
        <f>VLOOKUP($U42, $U$95:$AL$293, COLUMN() - Sheet1!$A$1, FALSE)</f>
        <v>Biens-fonds non bâtis</v>
      </c>
      <c r="AI42" s="41" t="str">
        <f>VLOOKUP($U42, $U$95:$AL$293, COLUMN() - Sheet1!$A$1, FALSE)</f>
        <v>Terreni non edificati</v>
      </c>
      <c r="AJ42" s="41" t="str">
        <f>VLOOKUP($U42, $U$95:$AL$293, COLUMN() - Sheet1!$A$1, FALSE)</f>
        <v>Undeveloped land</v>
      </c>
      <c r="AK42" s="41" t="str">
        <f>VLOOKUP($U42, $U$95:$AL$293, COLUMN() - Sheet1!$A$1, FALSE)</f>
        <v>Kontenrahmen KMU</v>
      </c>
      <c r="AL42" s="41">
        <f>VLOOKUP($U42, $U$95:$AL$293, COLUMN() - Sheet1!$A$1, FALSE)</f>
        <v>1680</v>
      </c>
    </row>
    <row r="43" spans="1:38" s="11" customFormat="1" ht="10.5" x14ac:dyDescent="0.15">
      <c r="C43" s="11" t="s">
        <v>998</v>
      </c>
      <c r="T43" s="11">
        <v>-1</v>
      </c>
      <c r="V43" s="11" t="s">
        <v>1030</v>
      </c>
      <c r="X43" s="11" t="s">
        <v>2624</v>
      </c>
      <c r="Y43" s="11" t="s">
        <v>457</v>
      </c>
      <c r="Z43" s="11" t="s">
        <v>1037</v>
      </c>
      <c r="AA43" s="24" t="b">
        <v>1</v>
      </c>
      <c r="AB43" s="11" t="s">
        <v>226</v>
      </c>
      <c r="AC43" s="11" t="s">
        <v>472</v>
      </c>
      <c r="AE43" s="12" t="b">
        <v>1</v>
      </c>
      <c r="AF43" s="11" t="s">
        <v>2562</v>
      </c>
      <c r="AG43" s="12" t="str">
        <f t="shared" si="1"/>
        <v>Mehrwertsteuer [Abstrakt]</v>
      </c>
      <c r="AH43" s="11" t="s">
        <v>1458</v>
      </c>
      <c r="AI43" s="11" t="s">
        <v>1799</v>
      </c>
      <c r="AJ43" s="12" t="s">
        <v>2068</v>
      </c>
    </row>
    <row r="44" spans="1:38" s="11" customFormat="1" ht="10.5" x14ac:dyDescent="0.15">
      <c r="C44" s="11" t="s">
        <v>998</v>
      </c>
      <c r="T44" s="11">
        <v>0</v>
      </c>
      <c r="V44" s="34" t="s">
        <v>1019</v>
      </c>
      <c r="X44" s="11" t="s">
        <v>2624</v>
      </c>
      <c r="Y44" s="11" t="s">
        <v>457</v>
      </c>
      <c r="Z44" s="11" t="s">
        <v>1025</v>
      </c>
      <c r="AA44" s="24" t="b">
        <v>1</v>
      </c>
      <c r="AB44" s="11" t="s">
        <v>226</v>
      </c>
      <c r="AC44" s="11" t="s">
        <v>472</v>
      </c>
      <c r="AE44" s="12" t="b">
        <v>1</v>
      </c>
      <c r="AF44" s="11" t="s">
        <v>2563</v>
      </c>
      <c r="AG44" s="12" t="str">
        <f t="shared" si="1"/>
        <v>Mehrwertsteuer [Tabelle]</v>
      </c>
      <c r="AH44" s="11" t="s">
        <v>1459</v>
      </c>
      <c r="AI44" s="11" t="s">
        <v>1800</v>
      </c>
      <c r="AJ44" s="14" t="s">
        <v>2081</v>
      </c>
    </row>
    <row r="45" spans="1:38" s="11" customFormat="1" ht="10.5" x14ac:dyDescent="0.15">
      <c r="C45" s="11" t="s">
        <v>998</v>
      </c>
      <c r="T45" s="18">
        <v>1</v>
      </c>
      <c r="U45" s="18"/>
      <c r="V45" s="38" t="s">
        <v>2440</v>
      </c>
      <c r="W45" s="18"/>
      <c r="X45" s="11" t="s">
        <v>2624</v>
      </c>
      <c r="Y45" s="11" t="s">
        <v>457</v>
      </c>
      <c r="Z45" s="11" t="s">
        <v>2571</v>
      </c>
      <c r="AA45" s="24" t="b">
        <v>1</v>
      </c>
      <c r="AB45" s="11" t="s">
        <v>226</v>
      </c>
      <c r="AC45" s="17" t="s">
        <v>472</v>
      </c>
      <c r="AD45" s="17"/>
      <c r="AE45" s="12" t="b">
        <v>1</v>
      </c>
      <c r="AF45" s="11" t="s">
        <v>2564</v>
      </c>
      <c r="AG45" s="12" t="str">
        <f t="shared" si="1"/>
        <v>Sachanlagen [Achse]</v>
      </c>
      <c r="AH45" s="17" t="s">
        <v>2521</v>
      </c>
      <c r="AI45" s="11" t="s">
        <v>2523</v>
      </c>
      <c r="AJ45" s="12" t="s">
        <v>2088</v>
      </c>
      <c r="AK45" s="17"/>
      <c r="AL45" s="17"/>
    </row>
    <row r="46" spans="1:38" s="11" customFormat="1" ht="10.5" x14ac:dyDescent="0.15">
      <c r="C46" s="11" t="s">
        <v>998</v>
      </c>
      <c r="T46" s="18">
        <v>2</v>
      </c>
      <c r="U46" s="18"/>
      <c r="V46" s="39" t="s">
        <v>1111</v>
      </c>
      <c r="W46" s="18"/>
      <c r="X46" s="11" t="s">
        <v>2624</v>
      </c>
      <c r="Y46" s="11" t="s">
        <v>457</v>
      </c>
      <c r="Z46" s="11" t="s">
        <v>2572</v>
      </c>
      <c r="AA46" s="24" t="b">
        <v>1</v>
      </c>
      <c r="AB46" s="17" t="s">
        <v>1014</v>
      </c>
      <c r="AC46" s="17" t="s">
        <v>472</v>
      </c>
      <c r="AD46" s="17"/>
      <c r="AE46" s="12" t="b">
        <v>1</v>
      </c>
      <c r="AF46" s="17" t="s">
        <v>2565</v>
      </c>
      <c r="AG46" s="12" t="str">
        <f t="shared" si="1"/>
        <v>Sachanlagen [Domäne]</v>
      </c>
      <c r="AH46" s="17" t="s">
        <v>2522</v>
      </c>
      <c r="AI46" s="11" t="s">
        <v>2524</v>
      </c>
      <c r="AJ46" s="12" t="s">
        <v>2099</v>
      </c>
      <c r="AK46" s="17"/>
      <c r="AL46" s="17"/>
    </row>
    <row r="47" spans="1:38" s="11" customFormat="1" ht="10.5" x14ac:dyDescent="0.15">
      <c r="C47" s="11" t="s">
        <v>998</v>
      </c>
      <c r="T47" s="18">
        <v>3</v>
      </c>
      <c r="U47" s="18"/>
      <c r="V47" s="40" t="s">
        <v>1110</v>
      </c>
      <c r="W47" s="18"/>
      <c r="X47" s="11" t="s">
        <v>2624</v>
      </c>
      <c r="Y47" s="11" t="s">
        <v>457</v>
      </c>
      <c r="Z47" s="11" t="s">
        <v>1035</v>
      </c>
      <c r="AA47" s="24" t="b">
        <v>1</v>
      </c>
      <c r="AB47" s="17" t="s">
        <v>1014</v>
      </c>
      <c r="AC47" s="17" t="s">
        <v>472</v>
      </c>
      <c r="AD47" s="17"/>
      <c r="AE47" s="12" t="b">
        <v>1</v>
      </c>
      <c r="AF47" s="17" t="s">
        <v>2565</v>
      </c>
      <c r="AG47" s="12" t="str">
        <f t="shared" si="1"/>
        <v>Anzahlung an Lieferanten [Mitglied]</v>
      </c>
      <c r="AH47" s="17" t="s">
        <v>2326</v>
      </c>
      <c r="AI47" s="17" t="s">
        <v>2327</v>
      </c>
      <c r="AJ47" s="12" t="s">
        <v>2110</v>
      </c>
      <c r="AK47" s="17"/>
      <c r="AL47" s="17"/>
    </row>
    <row r="48" spans="1:38" s="11" customFormat="1" ht="10.5" x14ac:dyDescent="0.15">
      <c r="C48" s="11" t="s">
        <v>998</v>
      </c>
      <c r="T48" s="18">
        <v>1</v>
      </c>
      <c r="U48" s="18"/>
      <c r="V48" s="38" t="s">
        <v>2448</v>
      </c>
      <c r="W48" s="18"/>
      <c r="X48" s="11" t="s">
        <v>2624</v>
      </c>
      <c r="Y48" s="11" t="s">
        <v>457</v>
      </c>
      <c r="Z48" s="11" t="s">
        <v>2460</v>
      </c>
      <c r="AA48" s="24" t="b">
        <v>1</v>
      </c>
      <c r="AB48" s="17" t="s">
        <v>226</v>
      </c>
      <c r="AC48" s="17" t="s">
        <v>472</v>
      </c>
      <c r="AD48" s="17"/>
      <c r="AE48" s="12" t="b">
        <v>1</v>
      </c>
      <c r="AF48" s="11" t="s">
        <v>2564</v>
      </c>
      <c r="AG48" s="12" t="str">
        <f t="shared" ref="AG48:AG51" si="2">V48</f>
        <v>Mehrwertsteuersatz [Achse]</v>
      </c>
      <c r="AH48" s="17" t="s">
        <v>1427</v>
      </c>
      <c r="AI48" s="17" t="s">
        <v>2330</v>
      </c>
      <c r="AJ48" s="12" t="s">
        <v>2089</v>
      </c>
      <c r="AK48" s="17"/>
      <c r="AL48" s="17"/>
    </row>
    <row r="49" spans="1:38" s="11" customFormat="1" ht="10.5" x14ac:dyDescent="0.15">
      <c r="C49" s="11" t="s">
        <v>998</v>
      </c>
      <c r="T49" s="18">
        <v>2</v>
      </c>
      <c r="U49" s="18"/>
      <c r="V49" s="39" t="s">
        <v>1105</v>
      </c>
      <c r="W49" s="18"/>
      <c r="X49" s="11" t="s">
        <v>2624</v>
      </c>
      <c r="Y49" s="11" t="s">
        <v>457</v>
      </c>
      <c r="Z49" s="11" t="s">
        <v>1112</v>
      </c>
      <c r="AA49" s="24" t="b">
        <v>1</v>
      </c>
      <c r="AB49" s="17" t="s">
        <v>1014</v>
      </c>
      <c r="AC49" s="17" t="s">
        <v>472</v>
      </c>
      <c r="AD49" s="17"/>
      <c r="AE49" s="12" t="b">
        <v>1</v>
      </c>
      <c r="AF49" s="17" t="s">
        <v>2565</v>
      </c>
      <c r="AG49" s="12" t="str">
        <f t="shared" si="2"/>
        <v>Alle MwSt-Sätze [Domäne]</v>
      </c>
      <c r="AH49" s="17" t="s">
        <v>1428</v>
      </c>
      <c r="AI49" s="17" t="s">
        <v>2331</v>
      </c>
      <c r="AJ49" s="12" t="s">
        <v>2100</v>
      </c>
      <c r="AK49" s="17"/>
      <c r="AL49" s="17"/>
    </row>
    <row r="50" spans="1:38" s="11" customFormat="1" ht="10.5" x14ac:dyDescent="0.15">
      <c r="C50" s="11" t="s">
        <v>998</v>
      </c>
      <c r="T50" s="18">
        <v>3</v>
      </c>
      <c r="U50" s="18"/>
      <c r="V50" s="40" t="s">
        <v>1050</v>
      </c>
      <c r="W50" s="18"/>
      <c r="X50" s="11" t="s">
        <v>2624</v>
      </c>
      <c r="Y50" s="11" t="s">
        <v>457</v>
      </c>
      <c r="Z50" s="11" t="s">
        <v>1017</v>
      </c>
      <c r="AA50" s="24" t="b">
        <v>1</v>
      </c>
      <c r="AB50" s="17" t="s">
        <v>1014</v>
      </c>
      <c r="AC50" s="17" t="s">
        <v>472</v>
      </c>
      <c r="AD50" s="17"/>
      <c r="AE50" s="12" t="b">
        <v>1</v>
      </c>
      <c r="AF50" s="17" t="s">
        <v>2565</v>
      </c>
      <c r="AG50" s="12" t="str">
        <f t="shared" si="2"/>
        <v>Reduzierter Satz [Mitglied]</v>
      </c>
      <c r="AH50" s="17" t="s">
        <v>1429</v>
      </c>
      <c r="AI50" s="17" t="s">
        <v>2328</v>
      </c>
      <c r="AJ50" s="12" t="s">
        <v>2111</v>
      </c>
      <c r="AK50" s="17"/>
      <c r="AL50" s="17"/>
    </row>
    <row r="51" spans="1:38" s="11" customFormat="1" ht="10.5" x14ac:dyDescent="0.15">
      <c r="C51" s="11" t="s">
        <v>998</v>
      </c>
      <c r="T51" s="18">
        <v>3</v>
      </c>
      <c r="U51" s="18"/>
      <c r="V51" s="40" t="s">
        <v>1051</v>
      </c>
      <c r="W51" s="18"/>
      <c r="X51" s="11" t="s">
        <v>2624</v>
      </c>
      <c r="Y51" s="11" t="s">
        <v>457</v>
      </c>
      <c r="Z51" s="11" t="s">
        <v>1018</v>
      </c>
      <c r="AA51" s="24" t="b">
        <v>1</v>
      </c>
      <c r="AB51" s="17" t="s">
        <v>1014</v>
      </c>
      <c r="AC51" s="17" t="s">
        <v>472</v>
      </c>
      <c r="AD51" s="17"/>
      <c r="AE51" s="12" t="b">
        <v>1</v>
      </c>
      <c r="AF51" s="17" t="s">
        <v>2565</v>
      </c>
      <c r="AG51" s="12" t="str">
        <f t="shared" si="2"/>
        <v>Ordentlicher Satz [Mitglied]</v>
      </c>
      <c r="AH51" s="17" t="s">
        <v>1430</v>
      </c>
      <c r="AI51" s="17" t="s">
        <v>2329</v>
      </c>
      <c r="AJ51" s="12" t="s">
        <v>2112</v>
      </c>
      <c r="AK51" s="17"/>
      <c r="AL51" s="17"/>
    </row>
    <row r="52" spans="1:38" s="15" customFormat="1" ht="12" customHeight="1" x14ac:dyDescent="0.15">
      <c r="A52" s="12"/>
      <c r="B52" s="12"/>
      <c r="C52" s="11" t="s">
        <v>998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2"/>
      <c r="Q52" s="12"/>
      <c r="R52" s="12"/>
      <c r="S52" s="12"/>
      <c r="T52" s="13">
        <v>1</v>
      </c>
      <c r="U52" s="13"/>
      <c r="V52" s="37" t="s">
        <v>2544</v>
      </c>
      <c r="W52" s="12"/>
      <c r="X52" s="11" t="s">
        <v>2624</v>
      </c>
      <c r="Y52" s="11" t="s">
        <v>457</v>
      </c>
      <c r="Z52" s="11" t="s">
        <v>1038</v>
      </c>
      <c r="AA52" s="24" t="b">
        <v>1</v>
      </c>
      <c r="AB52" s="17" t="s">
        <v>226</v>
      </c>
      <c r="AC52" s="12" t="s">
        <v>472</v>
      </c>
      <c r="AD52" s="12"/>
      <c r="AE52" s="12" t="b">
        <v>1</v>
      </c>
      <c r="AF52" s="14" t="s">
        <v>2566</v>
      </c>
      <c r="AG52" s="12" t="str">
        <f t="shared" si="1"/>
        <v>Sachanlagen [Konti]</v>
      </c>
      <c r="AH52" s="11" t="s">
        <v>1460</v>
      </c>
      <c r="AI52" s="11" t="s">
        <v>1830</v>
      </c>
      <c r="AJ52" s="12" t="s">
        <v>2130</v>
      </c>
      <c r="AK52" s="12"/>
      <c r="AL52" s="12"/>
    </row>
    <row r="53" spans="1:38" ht="12" customHeight="1" x14ac:dyDescent="0.15">
      <c r="A53" s="12"/>
      <c r="B53" s="12"/>
      <c r="C53" s="11" t="s">
        <v>998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2"/>
      <c r="Q53" s="12"/>
      <c r="R53" s="12"/>
      <c r="S53" s="12"/>
      <c r="T53" s="27">
        <v>2</v>
      </c>
      <c r="U53" s="25">
        <v>1500</v>
      </c>
      <c r="V53" s="42" t="str">
        <f>VLOOKUP($U53, $U$95:$AL$293, COLUMN() - Sheet1!$A$1, FALSE)</f>
        <v>Maschinen und Apparate</v>
      </c>
      <c r="W53" s="43"/>
      <c r="X53" s="41" t="str">
        <f>VLOOKUP($U53, $U$95:$AL$293, COLUMN() - Sheet1!$A$1, FALSE)</f>
        <v>http://www.xbrl-ch.ch/ch/fr/co/gp/2016-10-12</v>
      </c>
      <c r="Y53" s="41" t="str">
        <f>VLOOKUP($U53, $U$95:$AL$293, COLUMN() - Sheet1!$A$1, FALSE)</f>
        <v>ch-co</v>
      </c>
      <c r="Z53" s="41" t="str">
        <f>VLOOKUP($U53, $U$95:$AL$293, COLUMN() - Sheet1!$A$1, FALSE)</f>
        <v>Machinery</v>
      </c>
      <c r="AA53" s="41" t="b">
        <f>VLOOKUP($U53, $U$95:$AL$293, COLUMN() - Sheet1!$A$1, FALSE)</f>
        <v>0</v>
      </c>
      <c r="AB53" s="41" t="str">
        <f>VLOOKUP($U53, $U$95:$AL$293, COLUMN() - Sheet1!$A$1, FALSE)</f>
        <v>monetary</v>
      </c>
      <c r="AC53" s="41" t="str">
        <f>VLOOKUP($U53, $U$95:$AL$293, COLUMN() - Sheet1!$A$1, FALSE)</f>
        <v>instant</v>
      </c>
      <c r="AD53" s="41" t="str">
        <f>VLOOKUP($U53, $U$95:$AL$293, COLUMN() - Sheet1!$A$1, FALSE)</f>
        <v>debit</v>
      </c>
      <c r="AE53" s="41" t="b">
        <f>VLOOKUP($U53, $U$95:$AL$293, COLUMN() - Sheet1!$A$1, FALSE)</f>
        <v>1</v>
      </c>
      <c r="AF53" s="41" t="str">
        <f>VLOOKUP($U53, $U$95:$AL$293, COLUMN() - Sheet1!$A$1, FALSE)</f>
        <v>Concept</v>
      </c>
      <c r="AG53" s="41" t="str">
        <f>VLOOKUP($U53, $U$95:$AL$293, COLUMN() - Sheet1!$A$1, FALSE)</f>
        <v>Maschinen und Apparate</v>
      </c>
      <c r="AH53" s="41" t="str">
        <f>VLOOKUP($U53, $U$95:$AL$293, COLUMN() - Sheet1!$A$1, FALSE)</f>
        <v>Machines et appareils</v>
      </c>
      <c r="AI53" s="41" t="str">
        <f>VLOOKUP($U53, $U$95:$AL$293, COLUMN() - Sheet1!$A$1, FALSE)</f>
        <v>Macchine e attrezzature</v>
      </c>
      <c r="AJ53" s="41" t="str">
        <f>VLOOKUP($U53, $U$95:$AL$293, COLUMN() - Sheet1!$A$1, FALSE)</f>
        <v>Machinery</v>
      </c>
      <c r="AK53" s="41" t="str">
        <f>VLOOKUP($U53, $U$95:$AL$293, COLUMN() - Sheet1!$A$1, FALSE)</f>
        <v>Kontenrahmen KMU</v>
      </c>
      <c r="AL53" s="41">
        <f>VLOOKUP($U53, $U$95:$AL$293, COLUMN() - Sheet1!$A$1, FALSE)</f>
        <v>1500</v>
      </c>
    </row>
    <row r="54" spans="1:38" ht="12" customHeight="1" x14ac:dyDescent="0.15">
      <c r="A54" s="12"/>
      <c r="B54" s="12"/>
      <c r="C54" s="11" t="s">
        <v>998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2"/>
      <c r="Q54" s="12"/>
      <c r="R54" s="12"/>
      <c r="S54" s="12"/>
      <c r="T54" s="27">
        <v>2</v>
      </c>
      <c r="U54" s="25">
        <v>1510</v>
      </c>
      <c r="V54" s="42" t="str">
        <f>VLOOKUP($U54, $U$95:$AL$293, COLUMN() - Sheet1!$A$1, FALSE)</f>
        <v>Mobiliar und Einrichtungen</v>
      </c>
      <c r="W54" s="43"/>
      <c r="X54" s="41" t="str">
        <f>VLOOKUP($U54, $U$95:$AL$293, COLUMN() - Sheet1!$A$1, FALSE)</f>
        <v>http://www.xbrl-ch.ch/ch/fr/co/gp/2016-10-12</v>
      </c>
      <c r="Y54" s="41" t="str">
        <f>VLOOKUP($U54, $U$95:$AL$293, COLUMN() - Sheet1!$A$1, FALSE)</f>
        <v>ch-co</v>
      </c>
      <c r="Z54" s="41" t="str">
        <f>VLOOKUP($U54, $U$95:$AL$293, COLUMN() - Sheet1!$A$1, FALSE)</f>
        <v>OfficeEquipment</v>
      </c>
      <c r="AA54" s="41" t="b">
        <f>VLOOKUP($U54, $U$95:$AL$293, COLUMN() - Sheet1!$A$1, FALSE)</f>
        <v>0</v>
      </c>
      <c r="AB54" s="41" t="str">
        <f>VLOOKUP($U54, $U$95:$AL$293, COLUMN() - Sheet1!$A$1, FALSE)</f>
        <v>monetary</v>
      </c>
      <c r="AC54" s="41" t="str">
        <f>VLOOKUP($U54, $U$95:$AL$293, COLUMN() - Sheet1!$A$1, FALSE)</f>
        <v>instant</v>
      </c>
      <c r="AD54" s="41" t="str">
        <f>VLOOKUP($U54, $U$95:$AL$293, COLUMN() - Sheet1!$A$1, FALSE)</f>
        <v>debit</v>
      </c>
      <c r="AE54" s="41" t="b">
        <f>VLOOKUP($U54, $U$95:$AL$293, COLUMN() - Sheet1!$A$1, FALSE)</f>
        <v>1</v>
      </c>
      <c r="AF54" s="41" t="str">
        <f>VLOOKUP($U54, $U$95:$AL$293, COLUMN() - Sheet1!$A$1, FALSE)</f>
        <v>Concept</v>
      </c>
      <c r="AG54" s="41" t="str">
        <f>VLOOKUP($U54, $U$95:$AL$293, COLUMN() - Sheet1!$A$1, FALSE)</f>
        <v>Mobiliar und Einrichtungen</v>
      </c>
      <c r="AH54" s="41" t="str">
        <f>VLOOKUP($U54, $U$95:$AL$293, COLUMN() - Sheet1!$A$1, FALSE)</f>
        <v>Mobilier et installations</v>
      </c>
      <c r="AI54" s="41" t="str">
        <f>VLOOKUP($U54, $U$95:$AL$293, COLUMN() - Sheet1!$A$1, FALSE)</f>
        <v>Mobilio e installazioni</v>
      </c>
      <c r="AJ54" s="41" t="str">
        <f>VLOOKUP($U54, $U$95:$AL$293, COLUMN() - Sheet1!$A$1, FALSE)</f>
        <v>Furniture and office equipment</v>
      </c>
      <c r="AK54" s="41" t="str">
        <f>VLOOKUP($U54, $U$95:$AL$293, COLUMN() - Sheet1!$A$1, FALSE)</f>
        <v>Kontenrahmen KMU</v>
      </c>
      <c r="AL54" s="41">
        <f>VLOOKUP($U54, $U$95:$AL$293, COLUMN() - Sheet1!$A$1, FALSE)</f>
        <v>1510</v>
      </c>
    </row>
    <row r="55" spans="1:38" ht="12" customHeight="1" x14ac:dyDescent="0.15">
      <c r="A55" s="12"/>
      <c r="B55" s="12"/>
      <c r="C55" s="11" t="s">
        <v>998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2"/>
      <c r="Q55" s="12"/>
      <c r="R55" s="12"/>
      <c r="S55" s="12"/>
      <c r="T55" s="27">
        <v>2</v>
      </c>
      <c r="U55" s="25">
        <v>1520</v>
      </c>
      <c r="V55" s="42" t="str">
        <f>VLOOKUP($U55, $U$95:$AL$293, COLUMN() - Sheet1!$A$1, FALSE)</f>
        <v>Büromaschinen, Informatik und Kommunikationstechnologie</v>
      </c>
      <c r="W55" s="43"/>
      <c r="X55" s="41" t="str">
        <f>VLOOKUP($U55, $U$95:$AL$293, COLUMN() - Sheet1!$A$1, FALSE)</f>
        <v>http://www.xbrl-ch.ch/ch/fr/co/gp/2016-10-12</v>
      </c>
      <c r="Y55" s="41" t="str">
        <f>VLOOKUP($U55, $U$95:$AL$293, COLUMN() - Sheet1!$A$1, FALSE)</f>
        <v>ch-co</v>
      </c>
      <c r="Z55" s="41" t="str">
        <f>VLOOKUP($U55, $U$95:$AL$293, COLUMN() - Sheet1!$A$1, FALSE)</f>
        <v>ComputerEquipment</v>
      </c>
      <c r="AA55" s="41" t="b">
        <f>VLOOKUP($U55, $U$95:$AL$293, COLUMN() - Sheet1!$A$1, FALSE)</f>
        <v>0</v>
      </c>
      <c r="AB55" s="41" t="str">
        <f>VLOOKUP($U55, $U$95:$AL$293, COLUMN() - Sheet1!$A$1, FALSE)</f>
        <v>monetary</v>
      </c>
      <c r="AC55" s="41" t="str">
        <f>VLOOKUP($U55, $U$95:$AL$293, COLUMN() - Sheet1!$A$1, FALSE)</f>
        <v>instant</v>
      </c>
      <c r="AD55" s="41" t="str">
        <f>VLOOKUP($U55, $U$95:$AL$293, COLUMN() - Sheet1!$A$1, FALSE)</f>
        <v>debit</v>
      </c>
      <c r="AE55" s="41" t="b">
        <f>VLOOKUP($U55, $U$95:$AL$293, COLUMN() - Sheet1!$A$1, FALSE)</f>
        <v>1</v>
      </c>
      <c r="AF55" s="41" t="str">
        <f>VLOOKUP($U55, $U$95:$AL$293, COLUMN() - Sheet1!$A$1, FALSE)</f>
        <v>Concept</v>
      </c>
      <c r="AG55" s="41" t="str">
        <f>VLOOKUP($U55, $U$95:$AL$293, COLUMN() - Sheet1!$A$1, FALSE)</f>
        <v>Büromaschinen, Informatik und Kommunikationstechnologie</v>
      </c>
      <c r="AH55" s="41" t="str">
        <f>VLOOKUP($U55, $U$95:$AL$293, COLUMN() - Sheet1!$A$1, FALSE)</f>
        <v>Machines de bureau</v>
      </c>
      <c r="AI55" s="41" t="str">
        <f>VLOOKUP($U55, $U$95:$AL$293, COLUMN() - Sheet1!$A$1, FALSE)</f>
        <v>Macchine ufficio</v>
      </c>
      <c r="AJ55" s="41" t="str">
        <f>VLOOKUP($U55, $U$95:$AL$293, COLUMN() - Sheet1!$A$1, FALSE)</f>
        <v>Office equipment, IT and communications technology</v>
      </c>
      <c r="AK55" s="41" t="str">
        <f>VLOOKUP($U55, $U$95:$AL$293, COLUMN() - Sheet1!$A$1, FALSE)</f>
        <v>Kontenrahmen KMU</v>
      </c>
      <c r="AL55" s="41">
        <f>VLOOKUP($U55, $U$95:$AL$293, COLUMN() - Sheet1!$A$1, FALSE)</f>
        <v>1520</v>
      </c>
    </row>
    <row r="56" spans="1:38" ht="12" customHeight="1" x14ac:dyDescent="0.15">
      <c r="A56" s="12"/>
      <c r="B56" s="12"/>
      <c r="C56" s="11" t="s">
        <v>998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/>
      <c r="Q56" s="12"/>
      <c r="R56" s="12"/>
      <c r="S56" s="12"/>
      <c r="T56" s="27">
        <v>2</v>
      </c>
      <c r="U56" s="25">
        <v>1530</v>
      </c>
      <c r="V56" s="42" t="str">
        <f>VLOOKUP($U56, $U$95:$AL$293, COLUMN() - Sheet1!$A$1, FALSE)</f>
        <v>Fahrzeuge</v>
      </c>
      <c r="W56" s="43"/>
      <c r="X56" s="41" t="str">
        <f>VLOOKUP($U56, $U$95:$AL$293, COLUMN() - Sheet1!$A$1, FALSE)</f>
        <v>http://www.xbrl-ch.ch/ch/fr/co/gp/2016-10-12</v>
      </c>
      <c r="Y56" s="41" t="str">
        <f>VLOOKUP($U56, $U$95:$AL$293, COLUMN() - Sheet1!$A$1, FALSE)</f>
        <v>ch-co</v>
      </c>
      <c r="Z56" s="41" t="str">
        <f>VLOOKUP($U56, $U$95:$AL$293, COLUMN() - Sheet1!$A$1, FALSE)</f>
        <v>Vehicles</v>
      </c>
      <c r="AA56" s="41" t="b">
        <f>VLOOKUP($U56, $U$95:$AL$293, COLUMN() - Sheet1!$A$1, FALSE)</f>
        <v>0</v>
      </c>
      <c r="AB56" s="41" t="str">
        <f>VLOOKUP($U56, $U$95:$AL$293, COLUMN() - Sheet1!$A$1, FALSE)</f>
        <v>monetary</v>
      </c>
      <c r="AC56" s="41" t="str">
        <f>VLOOKUP($U56, $U$95:$AL$293, COLUMN() - Sheet1!$A$1, FALSE)</f>
        <v>instant</v>
      </c>
      <c r="AD56" s="41" t="str">
        <f>VLOOKUP($U56, $U$95:$AL$293, COLUMN() - Sheet1!$A$1, FALSE)</f>
        <v>debit</v>
      </c>
      <c r="AE56" s="41" t="b">
        <f>VLOOKUP($U56, $U$95:$AL$293, COLUMN() - Sheet1!$A$1, FALSE)</f>
        <v>1</v>
      </c>
      <c r="AF56" s="41" t="str">
        <f>VLOOKUP($U56, $U$95:$AL$293, COLUMN() - Sheet1!$A$1, FALSE)</f>
        <v>Concept</v>
      </c>
      <c r="AG56" s="41" t="str">
        <f>VLOOKUP($U56, $U$95:$AL$293, COLUMN() - Sheet1!$A$1, FALSE)</f>
        <v>Fahrzeuge</v>
      </c>
      <c r="AH56" s="41" t="str">
        <f>VLOOKUP($U56, $U$95:$AL$293, COLUMN() - Sheet1!$A$1, FALSE)</f>
        <v>Véhicule A</v>
      </c>
      <c r="AI56" s="41" t="str">
        <f>VLOOKUP($U56, $U$95:$AL$293, COLUMN() - Sheet1!$A$1, FALSE)</f>
        <v>Veicolo A</v>
      </c>
      <c r="AJ56" s="41" t="str">
        <f>VLOOKUP($U56, $U$95:$AL$293, COLUMN() - Sheet1!$A$1, FALSE)</f>
        <v>Vehicles</v>
      </c>
      <c r="AK56" s="41" t="str">
        <f>VLOOKUP($U56, $U$95:$AL$293, COLUMN() - Sheet1!$A$1, FALSE)</f>
        <v>Kontenrahmen KMU</v>
      </c>
      <c r="AL56" s="41">
        <f>VLOOKUP($U56, $U$95:$AL$293, COLUMN() - Sheet1!$A$1, FALSE)</f>
        <v>1530</v>
      </c>
    </row>
    <row r="57" spans="1:38" ht="12" customHeight="1" x14ac:dyDescent="0.15">
      <c r="A57" s="12"/>
      <c r="B57" s="12"/>
      <c r="C57" s="11" t="s">
        <v>998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2"/>
      <c r="Q57" s="12"/>
      <c r="R57" s="12"/>
      <c r="S57" s="12"/>
      <c r="T57" s="27">
        <v>2</v>
      </c>
      <c r="U57" s="25">
        <v>1540</v>
      </c>
      <c r="V57" s="42" t="str">
        <f>VLOOKUP($U57, $U$95:$AL$293, COLUMN() - Sheet1!$A$1, FALSE)</f>
        <v>Werkzeuge und Geräte</v>
      </c>
      <c r="W57" s="43"/>
      <c r="X57" s="41" t="str">
        <f>VLOOKUP($U57, $U$95:$AL$293, COLUMN() - Sheet1!$A$1, FALSE)</f>
        <v>http://www.xbrl-ch.ch/ch/fr/co/gp/2016-10-12</v>
      </c>
      <c r="Y57" s="41" t="str">
        <f>VLOOKUP($U57, $U$95:$AL$293, COLUMN() - Sheet1!$A$1, FALSE)</f>
        <v>ch-co</v>
      </c>
      <c r="Z57" s="41" t="str">
        <f>VLOOKUP($U57, $U$95:$AL$293, COLUMN() - Sheet1!$A$1, FALSE)</f>
        <v>Tools</v>
      </c>
      <c r="AA57" s="41" t="b">
        <f>VLOOKUP($U57, $U$95:$AL$293, COLUMN() - Sheet1!$A$1, FALSE)</f>
        <v>0</v>
      </c>
      <c r="AB57" s="41" t="str">
        <f>VLOOKUP($U57, $U$95:$AL$293, COLUMN() - Sheet1!$A$1, FALSE)</f>
        <v>monetary</v>
      </c>
      <c r="AC57" s="41" t="str">
        <f>VLOOKUP($U57, $U$95:$AL$293, COLUMN() - Sheet1!$A$1, FALSE)</f>
        <v>instant</v>
      </c>
      <c r="AD57" s="41" t="str">
        <f>VLOOKUP($U57, $U$95:$AL$293, COLUMN() - Sheet1!$A$1, FALSE)</f>
        <v>debit</v>
      </c>
      <c r="AE57" s="41" t="b">
        <f>VLOOKUP($U57, $U$95:$AL$293, COLUMN() - Sheet1!$A$1, FALSE)</f>
        <v>1</v>
      </c>
      <c r="AF57" s="41" t="str">
        <f>VLOOKUP($U57, $U$95:$AL$293, COLUMN() - Sheet1!$A$1, FALSE)</f>
        <v>Concept</v>
      </c>
      <c r="AG57" s="41" t="str">
        <f>VLOOKUP($U57, $U$95:$AL$293, COLUMN() - Sheet1!$A$1, FALSE)</f>
        <v>Werkzeuge und Geräte</v>
      </c>
      <c r="AH57" s="41" t="str">
        <f>VLOOKUP($U57, $U$95:$AL$293, COLUMN() - Sheet1!$A$1, FALSE)</f>
        <v>Outillage et appareils</v>
      </c>
      <c r="AI57" s="41" t="str">
        <f>VLOOKUP($U57, $U$95:$AL$293, COLUMN() - Sheet1!$A$1, FALSE)</f>
        <v>Utensili e apparecchiature</v>
      </c>
      <c r="AJ57" s="41" t="str">
        <f>VLOOKUP($U57, $U$95:$AL$293, COLUMN() - Sheet1!$A$1, FALSE)</f>
        <v>Tools and equipment</v>
      </c>
      <c r="AK57" s="41" t="str">
        <f>VLOOKUP($U57, $U$95:$AL$293, COLUMN() - Sheet1!$A$1, FALSE)</f>
        <v>Kontenrahmen KMU</v>
      </c>
      <c r="AL57" s="41">
        <f>VLOOKUP($U57, $U$95:$AL$293, COLUMN() - Sheet1!$A$1, FALSE)</f>
        <v>1540</v>
      </c>
    </row>
    <row r="58" spans="1:38" ht="12" customHeight="1" x14ac:dyDescent="0.15">
      <c r="A58" s="12"/>
      <c r="B58" s="12"/>
      <c r="C58" s="11" t="s">
        <v>998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2"/>
      <c r="Q58" s="12"/>
      <c r="R58" s="12"/>
      <c r="S58" s="12"/>
      <c r="T58" s="27">
        <v>2</v>
      </c>
      <c r="U58" s="25">
        <v>1550</v>
      </c>
      <c r="V58" s="42" t="str">
        <f>VLOOKUP($U58, $U$95:$AL$293, COLUMN() - Sheet1!$A$1, FALSE)</f>
        <v>Lagereinrichtungen</v>
      </c>
      <c r="W58" s="43"/>
      <c r="X58" s="41" t="str">
        <f>VLOOKUP($U58, $U$95:$AL$293, COLUMN() - Sheet1!$A$1, FALSE)</f>
        <v>http://www.xbrl-ch.ch/ch/fr/co/gp/2016-10-12</v>
      </c>
      <c r="Y58" s="41" t="str">
        <f>VLOOKUP($U58, $U$95:$AL$293, COLUMN() - Sheet1!$A$1, FALSE)</f>
        <v>ch-co</v>
      </c>
      <c r="Z58" s="41" t="str">
        <f>VLOOKUP($U58, $U$95:$AL$293, COLUMN() - Sheet1!$A$1, FALSE)</f>
        <v>InventoryEquipment</v>
      </c>
      <c r="AA58" s="41" t="b">
        <f>VLOOKUP($U58, $U$95:$AL$293, COLUMN() - Sheet1!$A$1, FALSE)</f>
        <v>0</v>
      </c>
      <c r="AB58" s="41" t="str">
        <f>VLOOKUP($U58, $U$95:$AL$293, COLUMN() - Sheet1!$A$1, FALSE)</f>
        <v>monetary</v>
      </c>
      <c r="AC58" s="41" t="str">
        <f>VLOOKUP($U58, $U$95:$AL$293, COLUMN() - Sheet1!$A$1, FALSE)</f>
        <v>instant</v>
      </c>
      <c r="AD58" s="41" t="str">
        <f>VLOOKUP($U58, $U$95:$AL$293, COLUMN() - Sheet1!$A$1, FALSE)</f>
        <v>debit</v>
      </c>
      <c r="AE58" s="41" t="b">
        <f>VLOOKUP($U58, $U$95:$AL$293, COLUMN() - Sheet1!$A$1, FALSE)</f>
        <v>1</v>
      </c>
      <c r="AF58" s="41" t="str">
        <f>VLOOKUP($U58, $U$95:$AL$293, COLUMN() - Sheet1!$A$1, FALSE)</f>
        <v>Concept</v>
      </c>
      <c r="AG58" s="41" t="str">
        <f>VLOOKUP($U58, $U$95:$AL$293, COLUMN() - Sheet1!$A$1, FALSE)</f>
        <v>Lagereinrichtungen</v>
      </c>
      <c r="AH58" s="41" t="str">
        <f>VLOOKUP($U58, $U$95:$AL$293, COLUMN() - Sheet1!$A$1, FALSE)</f>
        <v>Installations de stockage</v>
      </c>
      <c r="AI58" s="41" t="str">
        <f>VLOOKUP($U58, $U$95:$AL$293, COLUMN() - Sheet1!$A$1, FALSE)</f>
        <v>Installazioni di magazzino</v>
      </c>
      <c r="AJ58" s="41" t="str">
        <f>VLOOKUP($U58, $U$95:$AL$293, COLUMN() - Sheet1!$A$1, FALSE)</f>
        <v>Inventory equipment</v>
      </c>
      <c r="AK58" s="41" t="str">
        <f>VLOOKUP($U58, $U$95:$AL$293, COLUMN() - Sheet1!$A$1, FALSE)</f>
        <v>Kontenrahmen KMU</v>
      </c>
      <c r="AL58" s="41">
        <f>VLOOKUP($U58, $U$95:$AL$293, COLUMN() - Sheet1!$A$1, FALSE)</f>
        <v>1550</v>
      </c>
    </row>
    <row r="59" spans="1:38" ht="12" customHeight="1" x14ac:dyDescent="0.15">
      <c r="A59" s="12"/>
      <c r="B59" s="12"/>
      <c r="C59" s="11" t="s">
        <v>998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2"/>
      <c r="Q59" s="12"/>
      <c r="R59" s="12"/>
      <c r="S59" s="12"/>
      <c r="T59" s="27">
        <v>2</v>
      </c>
      <c r="U59" s="25">
        <v>1570</v>
      </c>
      <c r="V59" s="42" t="str">
        <f>VLOOKUP($U59, $U$95:$AL$293, COLUMN() - Sheet1!$A$1, FALSE)</f>
        <v>Feste Einrichtungen und Installationen</v>
      </c>
      <c r="W59" s="43"/>
      <c r="X59" s="41" t="str">
        <f>VLOOKUP($U59, $U$95:$AL$293, COLUMN() - Sheet1!$A$1, FALSE)</f>
        <v>http://www.xbrl-ch.ch/ch/fr/co/gp/2016-10-12</v>
      </c>
      <c r="Y59" s="41" t="str">
        <f>VLOOKUP($U59, $U$95:$AL$293, COLUMN() - Sheet1!$A$1, FALSE)</f>
        <v>ch-co</v>
      </c>
      <c r="Z59" s="41" t="str">
        <f>VLOOKUP($U59, $U$95:$AL$293, COLUMN() - Sheet1!$A$1, FALSE)</f>
        <v>Installation</v>
      </c>
      <c r="AA59" s="41" t="b">
        <f>VLOOKUP($U59, $U$95:$AL$293, COLUMN() - Sheet1!$A$1, FALSE)</f>
        <v>0</v>
      </c>
      <c r="AB59" s="41" t="str">
        <f>VLOOKUP($U59, $U$95:$AL$293, COLUMN() - Sheet1!$A$1, FALSE)</f>
        <v>monetary</v>
      </c>
      <c r="AC59" s="41" t="str">
        <f>VLOOKUP($U59, $U$95:$AL$293, COLUMN() - Sheet1!$A$1, FALSE)</f>
        <v>instant</v>
      </c>
      <c r="AD59" s="41" t="str">
        <f>VLOOKUP($U59, $U$95:$AL$293, COLUMN() - Sheet1!$A$1, FALSE)</f>
        <v>debit</v>
      </c>
      <c r="AE59" s="41" t="b">
        <f>VLOOKUP($U59, $U$95:$AL$293, COLUMN() - Sheet1!$A$1, FALSE)</f>
        <v>1</v>
      </c>
      <c r="AF59" s="41" t="str">
        <f>VLOOKUP($U59, $U$95:$AL$293, COLUMN() - Sheet1!$A$1, FALSE)</f>
        <v>Concept</v>
      </c>
      <c r="AG59" s="41" t="str">
        <f>VLOOKUP($U59, $U$95:$AL$293, COLUMN() - Sheet1!$A$1, FALSE)</f>
        <v>Feste Einrichtungen und Installationen</v>
      </c>
      <c r="AH59" s="41" t="str">
        <f>VLOOKUP($U59, $U$95:$AL$293, COLUMN() - Sheet1!$A$1, FALSE)</f>
        <v>Equipements</v>
      </c>
      <c r="AI59" s="41" t="str">
        <f>VLOOKUP($U59, $U$95:$AL$293, COLUMN() - Sheet1!$A$1, FALSE)</f>
        <v>Impianti fissi</v>
      </c>
      <c r="AJ59" s="41" t="str">
        <f>VLOOKUP($U59, $U$95:$AL$293, COLUMN() - Sheet1!$A$1, FALSE)</f>
        <v>Fixtures and fittings</v>
      </c>
      <c r="AK59" s="41" t="str">
        <f>VLOOKUP($U59, $U$95:$AL$293, COLUMN() - Sheet1!$A$1, FALSE)</f>
        <v>Kontenrahmen KMU</v>
      </c>
      <c r="AL59" s="41">
        <f>VLOOKUP($U59, $U$95:$AL$293, COLUMN() - Sheet1!$A$1, FALSE)</f>
        <v>1570</v>
      </c>
    </row>
    <row r="60" spans="1:38" ht="12" customHeight="1" x14ac:dyDescent="0.15">
      <c r="A60" s="12"/>
      <c r="B60" s="12"/>
      <c r="C60" s="11" t="s">
        <v>998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2"/>
      <c r="Q60" s="12"/>
      <c r="R60" s="12"/>
      <c r="S60" s="12"/>
      <c r="T60" s="27">
        <v>2</v>
      </c>
      <c r="U60" s="25">
        <v>1590</v>
      </c>
      <c r="V60" s="42" t="str">
        <f>VLOOKUP($U60, $U$95:$AL$293, COLUMN() - Sheet1!$A$1, FALSE)</f>
        <v>Übrige mobile Sachanlagen</v>
      </c>
      <c r="W60" s="43"/>
      <c r="X60" s="41" t="str">
        <f>VLOOKUP($U60, $U$95:$AL$293, COLUMN() - Sheet1!$A$1, FALSE)</f>
        <v>http://www.xbrl-ch.ch/ch/fr/co/gp/2016-10-12</v>
      </c>
      <c r="Y60" s="41" t="str">
        <f>VLOOKUP($U60, $U$95:$AL$293, COLUMN() - Sheet1!$A$1, FALSE)</f>
        <v>ch-co</v>
      </c>
      <c r="Z60" s="41" t="str">
        <f>VLOOKUP($U60, $U$95:$AL$293, COLUMN() - Sheet1!$A$1, FALSE)</f>
        <v>OtherPPE</v>
      </c>
      <c r="AA60" s="41" t="b">
        <f>VLOOKUP($U60, $U$95:$AL$293, COLUMN() - Sheet1!$A$1, FALSE)</f>
        <v>0</v>
      </c>
      <c r="AB60" s="41" t="str">
        <f>VLOOKUP($U60, $U$95:$AL$293, COLUMN() - Sheet1!$A$1, FALSE)</f>
        <v>monetary</v>
      </c>
      <c r="AC60" s="41" t="str">
        <f>VLOOKUP($U60, $U$95:$AL$293, COLUMN() - Sheet1!$A$1, FALSE)</f>
        <v>instant</v>
      </c>
      <c r="AD60" s="41" t="str">
        <f>VLOOKUP($U60, $U$95:$AL$293, COLUMN() - Sheet1!$A$1, FALSE)</f>
        <v>debit</v>
      </c>
      <c r="AE60" s="41" t="b">
        <f>VLOOKUP($U60, $U$95:$AL$293, COLUMN() - Sheet1!$A$1, FALSE)</f>
        <v>1</v>
      </c>
      <c r="AF60" s="41" t="str">
        <f>VLOOKUP($U60, $U$95:$AL$293, COLUMN() - Sheet1!$A$1, FALSE)</f>
        <v>Concept</v>
      </c>
      <c r="AG60" s="41" t="str">
        <f>VLOOKUP($U60, $U$95:$AL$293, COLUMN() - Sheet1!$A$1, FALSE)</f>
        <v>Übrige mobile Sachanlagen</v>
      </c>
      <c r="AH60" s="41" t="str">
        <f>VLOOKUP($U60, $U$95:$AL$293, COLUMN() - Sheet1!$A$1, FALSE)</f>
        <v>Lingerie et habits de travail</v>
      </c>
      <c r="AI60" s="41" t="str">
        <f>VLOOKUP($U60, $U$95:$AL$293, COLUMN() - Sheet1!$A$1, FALSE)</f>
        <v>Biancheria e abiti professionali</v>
      </c>
      <c r="AJ60" s="41" t="str">
        <f>VLOOKUP($U60, $U$95:$AL$293, COLUMN() - Sheet1!$A$1, FALSE)</f>
        <v>Other mobile tangible assets</v>
      </c>
      <c r="AK60" s="41" t="str">
        <f>VLOOKUP($U60, $U$95:$AL$293, COLUMN() - Sheet1!$A$1, FALSE)</f>
        <v>Kontenrahmen KMU</v>
      </c>
      <c r="AL60" s="41">
        <f>VLOOKUP($U60, $U$95:$AL$293, COLUMN() - Sheet1!$A$1, FALSE)</f>
        <v>1590</v>
      </c>
    </row>
    <row r="61" spans="1:38" ht="12" customHeight="1" x14ac:dyDescent="0.15">
      <c r="A61" s="12"/>
      <c r="B61" s="11"/>
      <c r="C61" s="11" t="s">
        <v>998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2"/>
      <c r="Q61" s="12"/>
      <c r="R61" s="12"/>
      <c r="S61" s="12"/>
      <c r="T61" s="27">
        <v>2</v>
      </c>
      <c r="U61" s="25">
        <v>1600</v>
      </c>
      <c r="V61" s="42" t="str">
        <f>VLOOKUP($U61, $U$95:$AL$293, COLUMN() - Sheet1!$A$1, FALSE)</f>
        <v>Geschäftsliegenschaften</v>
      </c>
      <c r="W61" s="43"/>
      <c r="X61" s="41" t="str">
        <f>VLOOKUP($U61, $U$95:$AL$293, COLUMN() - Sheet1!$A$1, FALSE)</f>
        <v>http://www.xbrl-ch.ch/ch/fr/co/gp/2016-10-12</v>
      </c>
      <c r="Y61" s="41" t="str">
        <f>VLOOKUP($U61, $U$95:$AL$293, COLUMN() - Sheet1!$A$1, FALSE)</f>
        <v>ch-co</v>
      </c>
      <c r="Z61" s="41" t="str">
        <f>VLOOKUP($U61, $U$95:$AL$293, COLUMN() - Sheet1!$A$1, FALSE)</f>
        <v>OwnerOccupiedProperty</v>
      </c>
      <c r="AA61" s="41" t="b">
        <f>VLOOKUP($U61, $U$95:$AL$293, COLUMN() - Sheet1!$A$1, FALSE)</f>
        <v>0</v>
      </c>
      <c r="AB61" s="41" t="str">
        <f>VLOOKUP($U61, $U$95:$AL$293, COLUMN() - Sheet1!$A$1, FALSE)</f>
        <v>monetary</v>
      </c>
      <c r="AC61" s="41" t="str">
        <f>VLOOKUP($U61, $U$95:$AL$293, COLUMN() - Sheet1!$A$1, FALSE)</f>
        <v>instant</v>
      </c>
      <c r="AD61" s="41" t="str">
        <f>VLOOKUP($U61, $U$95:$AL$293, COLUMN() - Sheet1!$A$1, FALSE)</f>
        <v>debit</v>
      </c>
      <c r="AE61" s="41" t="b">
        <f>VLOOKUP($U61, $U$95:$AL$293, COLUMN() - Sheet1!$A$1, FALSE)</f>
        <v>1</v>
      </c>
      <c r="AF61" s="41" t="str">
        <f>VLOOKUP($U61, $U$95:$AL$293, COLUMN() - Sheet1!$A$1, FALSE)</f>
        <v>Concept</v>
      </c>
      <c r="AG61" s="41" t="str">
        <f>VLOOKUP($U61, $U$95:$AL$293, COLUMN() - Sheet1!$A$1, FALSE)</f>
        <v>Geschäftsliegenschaften</v>
      </c>
      <c r="AH61" s="41" t="str">
        <f>VLOOKUP($U61, $U$95:$AL$293, COLUMN() - Sheet1!$A$1, FALSE)</f>
        <v>Immeubles d’exploitation</v>
      </c>
      <c r="AI61" s="41" t="str">
        <f>VLOOKUP($U61, $U$95:$AL$293, COLUMN() - Sheet1!$A$1, FALSE)</f>
        <v>Immobili aziendali</v>
      </c>
      <c r="AJ61" s="41" t="str">
        <f>VLOOKUP($U61, $U$95:$AL$293, COLUMN() - Sheet1!$A$1, FALSE)</f>
        <v>Business premises</v>
      </c>
      <c r="AK61" s="41" t="str">
        <f>VLOOKUP($U61, $U$95:$AL$293, COLUMN() - Sheet1!$A$1, FALSE)</f>
        <v>Kontenrahmen KMU</v>
      </c>
      <c r="AL61" s="41">
        <f>VLOOKUP($U61, $U$95:$AL$293, COLUMN() - Sheet1!$A$1, FALSE)</f>
        <v>1600</v>
      </c>
    </row>
    <row r="62" spans="1:38" ht="12" customHeight="1" x14ac:dyDescent="0.15">
      <c r="A62" s="12"/>
      <c r="B62" s="11"/>
      <c r="C62" s="11" t="s">
        <v>998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2"/>
      <c r="Q62" s="12"/>
      <c r="R62" s="12"/>
      <c r="S62" s="12"/>
      <c r="T62" s="27">
        <v>2</v>
      </c>
      <c r="U62" s="25">
        <v>1610</v>
      </c>
      <c r="V62" s="42" t="str">
        <f>VLOOKUP($U62, $U$95:$AL$293, COLUMN() - Sheet1!$A$1, FALSE)</f>
        <v>Fabrikgebäude</v>
      </c>
      <c r="W62" s="43"/>
      <c r="X62" s="41" t="str">
        <f>VLOOKUP($U62, $U$95:$AL$293, COLUMN() - Sheet1!$A$1, FALSE)</f>
        <v>http://www.xbrl-ch.ch/ch/fr/co/gp/2016-10-12</v>
      </c>
      <c r="Y62" s="41" t="str">
        <f>VLOOKUP($U62, $U$95:$AL$293, COLUMN() - Sheet1!$A$1, FALSE)</f>
        <v>ch-co</v>
      </c>
      <c r="Z62" s="41" t="str">
        <f>VLOOKUP($U62, $U$95:$AL$293, COLUMN() - Sheet1!$A$1, FALSE)</f>
        <v>IndustrialBuildings</v>
      </c>
      <c r="AA62" s="41" t="b">
        <f>VLOOKUP($U62, $U$95:$AL$293, COLUMN() - Sheet1!$A$1, FALSE)</f>
        <v>0</v>
      </c>
      <c r="AB62" s="41" t="str">
        <f>VLOOKUP($U62, $U$95:$AL$293, COLUMN() - Sheet1!$A$1, FALSE)</f>
        <v>monetary</v>
      </c>
      <c r="AC62" s="41" t="str">
        <f>VLOOKUP($U62, $U$95:$AL$293, COLUMN() - Sheet1!$A$1, FALSE)</f>
        <v>instant</v>
      </c>
      <c r="AD62" s="41" t="str">
        <f>VLOOKUP($U62, $U$95:$AL$293, COLUMN() - Sheet1!$A$1, FALSE)</f>
        <v>debit</v>
      </c>
      <c r="AE62" s="41" t="b">
        <f>VLOOKUP($U62, $U$95:$AL$293, COLUMN() - Sheet1!$A$1, FALSE)</f>
        <v>1</v>
      </c>
      <c r="AF62" s="41" t="str">
        <f>VLOOKUP($U62, $U$95:$AL$293, COLUMN() - Sheet1!$A$1, FALSE)</f>
        <v>Concept</v>
      </c>
      <c r="AG62" s="41" t="str">
        <f>VLOOKUP($U62, $U$95:$AL$293, COLUMN() - Sheet1!$A$1, FALSE)</f>
        <v>Fabrikgebäude</v>
      </c>
      <c r="AH62" s="41" t="str">
        <f>VLOOKUP($U62, $U$95:$AL$293, COLUMN() - Sheet1!$A$1, FALSE)</f>
        <v>Usines</v>
      </c>
      <c r="AI62" s="41" t="str">
        <f>VLOOKUP($U62, $U$95:$AL$293, COLUMN() - Sheet1!$A$1, FALSE)</f>
        <v>Fabbriche</v>
      </c>
      <c r="AJ62" s="41" t="str">
        <f>VLOOKUP($U62, $U$95:$AL$293, COLUMN() - Sheet1!$A$1, FALSE)</f>
        <v>Factory buildings</v>
      </c>
      <c r="AK62" s="41" t="str">
        <f>VLOOKUP($U62, $U$95:$AL$293, COLUMN() - Sheet1!$A$1, FALSE)</f>
        <v>Kontenrahmen KMU</v>
      </c>
      <c r="AL62" s="41">
        <f>VLOOKUP($U62, $U$95:$AL$293, COLUMN() - Sheet1!$A$1, FALSE)</f>
        <v>1610</v>
      </c>
    </row>
    <row r="63" spans="1:38" ht="12" customHeight="1" x14ac:dyDescent="0.15">
      <c r="A63" s="12"/>
      <c r="B63" s="11"/>
      <c r="C63" s="11" t="s">
        <v>998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2"/>
      <c r="Q63" s="12"/>
      <c r="R63" s="12"/>
      <c r="S63" s="12"/>
      <c r="T63" s="27">
        <v>2</v>
      </c>
      <c r="U63" s="25">
        <v>1620</v>
      </c>
      <c r="V63" s="42" t="str">
        <f>VLOOKUP($U63, $U$95:$AL$293, COLUMN() - Sheet1!$A$1, FALSE)</f>
        <v>Werkstattgebäude und Atelier</v>
      </c>
      <c r="W63" s="43"/>
      <c r="X63" s="41" t="str">
        <f>VLOOKUP($U63, $U$95:$AL$293, COLUMN() - Sheet1!$A$1, FALSE)</f>
        <v>http://www.xbrl-ch.ch/ch/fr/co/gp/2016-10-12</v>
      </c>
      <c r="Y63" s="41" t="str">
        <f>VLOOKUP($U63, $U$95:$AL$293, COLUMN() - Sheet1!$A$1, FALSE)</f>
        <v>ch-co</v>
      </c>
      <c r="Z63" s="41" t="str">
        <f>VLOOKUP($U63, $U$95:$AL$293, COLUMN() - Sheet1!$A$1, FALSE)</f>
        <v>FactoryBuildings</v>
      </c>
      <c r="AA63" s="41" t="b">
        <f>VLOOKUP($U63, $U$95:$AL$293, COLUMN() - Sheet1!$A$1, FALSE)</f>
        <v>0</v>
      </c>
      <c r="AB63" s="41" t="str">
        <f>VLOOKUP($U63, $U$95:$AL$293, COLUMN() - Sheet1!$A$1, FALSE)</f>
        <v>monetary</v>
      </c>
      <c r="AC63" s="41" t="str">
        <f>VLOOKUP($U63, $U$95:$AL$293, COLUMN() - Sheet1!$A$1, FALSE)</f>
        <v>instant</v>
      </c>
      <c r="AD63" s="41" t="str">
        <f>VLOOKUP($U63, $U$95:$AL$293, COLUMN() - Sheet1!$A$1, FALSE)</f>
        <v>debit</v>
      </c>
      <c r="AE63" s="41" t="b">
        <f>VLOOKUP($U63, $U$95:$AL$293, COLUMN() - Sheet1!$A$1, FALSE)</f>
        <v>1</v>
      </c>
      <c r="AF63" s="41" t="str">
        <f>VLOOKUP($U63, $U$95:$AL$293, COLUMN() - Sheet1!$A$1, FALSE)</f>
        <v>Concept</v>
      </c>
      <c r="AG63" s="41" t="str">
        <f>VLOOKUP($U63, $U$95:$AL$293, COLUMN() - Sheet1!$A$1, FALSE)</f>
        <v>Werkstattgebäude und Atelier</v>
      </c>
      <c r="AH63" s="41" t="str">
        <f>VLOOKUP($U63, $U$95:$AL$293, COLUMN() - Sheet1!$A$1, FALSE)</f>
        <v>Ateliers</v>
      </c>
      <c r="AI63" s="41" t="str">
        <f>VLOOKUP($U63, $U$95:$AL$293, COLUMN() - Sheet1!$A$1, FALSE)</f>
        <v>Officine e atelier</v>
      </c>
      <c r="AJ63" s="41" t="str">
        <f>VLOOKUP($U63, $U$95:$AL$293, COLUMN() - Sheet1!$A$1, FALSE)</f>
        <v>Workshops and ateliers</v>
      </c>
      <c r="AK63" s="41" t="str">
        <f>VLOOKUP($U63, $U$95:$AL$293, COLUMN() - Sheet1!$A$1, FALSE)</f>
        <v>Kontenrahmen KMU</v>
      </c>
      <c r="AL63" s="41">
        <f>VLOOKUP($U63, $U$95:$AL$293, COLUMN() - Sheet1!$A$1, FALSE)</f>
        <v>1620</v>
      </c>
    </row>
    <row r="64" spans="1:38" s="8" customFormat="1" ht="12" customHeight="1" x14ac:dyDescent="0.15">
      <c r="A64" s="12"/>
      <c r="B64" s="11"/>
      <c r="C64" s="11" t="s">
        <v>998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2"/>
      <c r="Q64" s="12"/>
      <c r="R64" s="12"/>
      <c r="S64" s="12"/>
      <c r="T64" s="27">
        <v>2</v>
      </c>
      <c r="U64" s="25">
        <v>1630</v>
      </c>
      <c r="V64" s="42" t="str">
        <f>VLOOKUP($U64, $U$95:$AL$293, COLUMN() - Sheet1!$A$1, FALSE)</f>
        <v>Lagergebäude</v>
      </c>
      <c r="W64" s="43"/>
      <c r="X64" s="41" t="str">
        <f>VLOOKUP($U64, $U$95:$AL$293, COLUMN() - Sheet1!$A$1, FALSE)</f>
        <v>http://www.xbrl-ch.ch/ch/fr/co/gp/2016-10-12</v>
      </c>
      <c r="Y64" s="41" t="str">
        <f>VLOOKUP($U64, $U$95:$AL$293, COLUMN() - Sheet1!$A$1, FALSE)</f>
        <v>ch-co</v>
      </c>
      <c r="Z64" s="41" t="str">
        <f>VLOOKUP($U64, $U$95:$AL$293, COLUMN() - Sheet1!$A$1, FALSE)</f>
        <v>Warehouses</v>
      </c>
      <c r="AA64" s="41" t="b">
        <f>VLOOKUP($U64, $U$95:$AL$293, COLUMN() - Sheet1!$A$1, FALSE)</f>
        <v>0</v>
      </c>
      <c r="AB64" s="41" t="str">
        <f>VLOOKUP($U64, $U$95:$AL$293, COLUMN() - Sheet1!$A$1, FALSE)</f>
        <v>monetary</v>
      </c>
      <c r="AC64" s="41" t="str">
        <f>VLOOKUP($U64, $U$95:$AL$293, COLUMN() - Sheet1!$A$1, FALSE)</f>
        <v>instant</v>
      </c>
      <c r="AD64" s="41" t="str">
        <f>VLOOKUP($U64, $U$95:$AL$293, COLUMN() - Sheet1!$A$1, FALSE)</f>
        <v>debit</v>
      </c>
      <c r="AE64" s="41" t="b">
        <f>VLOOKUP($U64, $U$95:$AL$293, COLUMN() - Sheet1!$A$1, FALSE)</f>
        <v>1</v>
      </c>
      <c r="AF64" s="41" t="str">
        <f>VLOOKUP($U64, $U$95:$AL$293, COLUMN() - Sheet1!$A$1, FALSE)</f>
        <v>Concept</v>
      </c>
      <c r="AG64" s="41" t="str">
        <f>VLOOKUP($U64, $U$95:$AL$293, COLUMN() - Sheet1!$A$1, FALSE)</f>
        <v>Lagergebäude</v>
      </c>
      <c r="AH64" s="41" t="str">
        <f>VLOOKUP($U64, $U$95:$AL$293, COLUMN() - Sheet1!$A$1, FALSE)</f>
        <v>Entrepôts</v>
      </c>
      <c r="AI64" s="41" t="str">
        <f>VLOOKUP($U64, $U$95:$AL$293, COLUMN() - Sheet1!$A$1, FALSE)</f>
        <v>Magazzini</v>
      </c>
      <c r="AJ64" s="41" t="str">
        <f>VLOOKUP($U64, $U$95:$AL$293, COLUMN() - Sheet1!$A$1, FALSE)</f>
        <v>Warehouses</v>
      </c>
      <c r="AK64" s="41" t="str">
        <f>VLOOKUP($U64, $U$95:$AL$293, COLUMN() - Sheet1!$A$1, FALSE)</f>
        <v>Kontenrahmen KMU</v>
      </c>
      <c r="AL64" s="41">
        <f>VLOOKUP($U64, $U$95:$AL$293, COLUMN() - Sheet1!$A$1, FALSE)</f>
        <v>1630</v>
      </c>
    </row>
    <row r="65" spans="1:38" ht="12" customHeight="1" x14ac:dyDescent="0.15">
      <c r="A65" s="12"/>
      <c r="B65" s="11"/>
      <c r="C65" s="11" t="s">
        <v>998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  <c r="Q65" s="12"/>
      <c r="R65" s="12"/>
      <c r="S65" s="12"/>
      <c r="T65" s="27">
        <v>2</v>
      </c>
      <c r="U65" s="25">
        <v>1640</v>
      </c>
      <c r="V65" s="42" t="str">
        <f>VLOOKUP($U65, $U$95:$AL$293, COLUMN() - Sheet1!$A$1, FALSE)</f>
        <v>Ausstellungs- und Verkaufsgebäude</v>
      </c>
      <c r="W65" s="43"/>
      <c r="X65" s="41" t="str">
        <f>VLOOKUP($U65, $U$95:$AL$293, COLUMN() - Sheet1!$A$1, FALSE)</f>
        <v>http://www.xbrl-ch.ch/ch/fr/co/gp/2016-10-12</v>
      </c>
      <c r="Y65" s="41" t="str">
        <f>VLOOKUP($U65, $U$95:$AL$293, COLUMN() - Sheet1!$A$1, FALSE)</f>
        <v>ch-co</v>
      </c>
      <c r="Z65" s="41" t="str">
        <f>VLOOKUP($U65, $U$95:$AL$293, COLUMN() - Sheet1!$A$1, FALSE)</f>
        <v>Showroom</v>
      </c>
      <c r="AA65" s="41" t="b">
        <f>VLOOKUP($U65, $U$95:$AL$293, COLUMN() - Sheet1!$A$1, FALSE)</f>
        <v>0</v>
      </c>
      <c r="AB65" s="41" t="str">
        <f>VLOOKUP($U65, $U$95:$AL$293, COLUMN() - Sheet1!$A$1, FALSE)</f>
        <v>monetary</v>
      </c>
      <c r="AC65" s="41" t="str">
        <f>VLOOKUP($U65, $U$95:$AL$293, COLUMN() - Sheet1!$A$1, FALSE)</f>
        <v>instant</v>
      </c>
      <c r="AD65" s="41" t="str">
        <f>VLOOKUP($U65, $U$95:$AL$293, COLUMN() - Sheet1!$A$1, FALSE)</f>
        <v>debit</v>
      </c>
      <c r="AE65" s="41" t="b">
        <f>VLOOKUP($U65, $U$95:$AL$293, COLUMN() - Sheet1!$A$1, FALSE)</f>
        <v>1</v>
      </c>
      <c r="AF65" s="41" t="str">
        <f>VLOOKUP($U65, $U$95:$AL$293, COLUMN() - Sheet1!$A$1, FALSE)</f>
        <v>Concept</v>
      </c>
      <c r="AG65" s="41" t="str">
        <f>VLOOKUP($U65, $U$95:$AL$293, COLUMN() - Sheet1!$A$1, FALSE)</f>
        <v>Ausstellungs- und Verkaufsgebäude</v>
      </c>
      <c r="AH65" s="41" t="str">
        <f>VLOOKUP($U65, $U$95:$AL$293, COLUMN() - Sheet1!$A$1, FALSE)</f>
        <v>Halles d’exposition</v>
      </c>
      <c r="AI65" s="41" t="str">
        <f>VLOOKUP($U65, $U$95:$AL$293, COLUMN() - Sheet1!$A$1, FALSE)</f>
        <v>Immobili per esposizione</v>
      </c>
      <c r="AJ65" s="41" t="str">
        <f>VLOOKUP($U65, $U$95:$AL$293, COLUMN() - Sheet1!$A$1, FALSE)</f>
        <v>Showrooms and sales premises</v>
      </c>
      <c r="AK65" s="41" t="str">
        <f>VLOOKUP($U65, $U$95:$AL$293, COLUMN() - Sheet1!$A$1, FALSE)</f>
        <v>Kontenrahmen KMU</v>
      </c>
      <c r="AL65" s="41">
        <f>VLOOKUP($U65, $U$95:$AL$293, COLUMN() - Sheet1!$A$1, FALSE)</f>
        <v>1640</v>
      </c>
    </row>
    <row r="66" spans="1:38" ht="12" customHeight="1" x14ac:dyDescent="0.15">
      <c r="A66" s="12"/>
      <c r="B66" s="11"/>
      <c r="C66" s="11" t="s">
        <v>998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2"/>
      <c r="Q66" s="12"/>
      <c r="R66" s="12"/>
      <c r="S66" s="12"/>
      <c r="T66" s="27">
        <v>2</v>
      </c>
      <c r="U66" s="25">
        <v>1650</v>
      </c>
      <c r="V66" s="42" t="str">
        <f>VLOOKUP($U66, $U$95:$AL$293, COLUMN() - Sheet1!$A$1, FALSE)</f>
        <v>Büro- und Verwaltungsgebäude</v>
      </c>
      <c r="W66" s="43"/>
      <c r="X66" s="41" t="str">
        <f>VLOOKUP($U66, $U$95:$AL$293, COLUMN() - Sheet1!$A$1, FALSE)</f>
        <v>http://www.xbrl-ch.ch/ch/fr/co/gp/2016-10-12</v>
      </c>
      <c r="Y66" s="41" t="str">
        <f>VLOOKUP($U66, $U$95:$AL$293, COLUMN() - Sheet1!$A$1, FALSE)</f>
        <v>ch-co</v>
      </c>
      <c r="Z66" s="41" t="str">
        <f>VLOOKUP($U66, $U$95:$AL$293, COLUMN() - Sheet1!$A$1, FALSE)</f>
        <v>OfficeBuildings</v>
      </c>
      <c r="AA66" s="41" t="b">
        <f>VLOOKUP($U66, $U$95:$AL$293, COLUMN() - Sheet1!$A$1, FALSE)</f>
        <v>0</v>
      </c>
      <c r="AB66" s="41" t="str">
        <f>VLOOKUP($U66, $U$95:$AL$293, COLUMN() - Sheet1!$A$1, FALSE)</f>
        <v>monetary</v>
      </c>
      <c r="AC66" s="41" t="str">
        <f>VLOOKUP($U66, $U$95:$AL$293, COLUMN() - Sheet1!$A$1, FALSE)</f>
        <v>instant</v>
      </c>
      <c r="AD66" s="41" t="str">
        <f>VLOOKUP($U66, $U$95:$AL$293, COLUMN() - Sheet1!$A$1, FALSE)</f>
        <v>debit</v>
      </c>
      <c r="AE66" s="41" t="b">
        <f>VLOOKUP($U66, $U$95:$AL$293, COLUMN() - Sheet1!$A$1, FALSE)</f>
        <v>1</v>
      </c>
      <c r="AF66" s="41" t="str">
        <f>VLOOKUP($U66, $U$95:$AL$293, COLUMN() - Sheet1!$A$1, FALSE)</f>
        <v>Concept</v>
      </c>
      <c r="AG66" s="41" t="str">
        <f>VLOOKUP($U66, $U$95:$AL$293, COLUMN() - Sheet1!$A$1, FALSE)</f>
        <v>Büro- und Verwaltungsgebäude</v>
      </c>
      <c r="AH66" s="41" t="str">
        <f>VLOOKUP($U66, $U$95:$AL$293, COLUMN() - Sheet1!$A$1, FALSE)</f>
        <v>Immeubles administratifs</v>
      </c>
      <c r="AI66" s="41" t="str">
        <f>VLOOKUP($U66, $U$95:$AL$293, COLUMN() - Sheet1!$A$1, FALSE)</f>
        <v>Immobili per uffici e amministrazione</v>
      </c>
      <c r="AJ66" s="41" t="str">
        <f>VLOOKUP($U66, $U$95:$AL$293, COLUMN() - Sheet1!$A$1, FALSE)</f>
        <v>Office buildings</v>
      </c>
      <c r="AK66" s="41" t="str">
        <f>VLOOKUP($U66, $U$95:$AL$293, COLUMN() - Sheet1!$A$1, FALSE)</f>
        <v>Kontenrahmen KMU</v>
      </c>
      <c r="AL66" s="41">
        <f>VLOOKUP($U66, $U$95:$AL$293, COLUMN() - Sheet1!$A$1, FALSE)</f>
        <v>1650</v>
      </c>
    </row>
    <row r="67" spans="1:38" ht="12" customHeight="1" x14ac:dyDescent="0.15">
      <c r="A67" s="12"/>
      <c r="B67" s="11"/>
      <c r="C67" s="11" t="s">
        <v>998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2"/>
      <c r="Q67" s="12"/>
      <c r="R67" s="12"/>
      <c r="S67" s="12"/>
      <c r="T67" s="27">
        <v>2</v>
      </c>
      <c r="U67" s="25">
        <v>1660</v>
      </c>
      <c r="V67" s="42" t="str">
        <f>VLOOKUP($U67, $U$95:$AL$293, COLUMN() - Sheet1!$A$1, FALSE)</f>
        <v>Wohnhäuser</v>
      </c>
      <c r="W67" s="43"/>
      <c r="X67" s="41" t="str">
        <f>VLOOKUP($U67, $U$95:$AL$293, COLUMN() - Sheet1!$A$1, FALSE)</f>
        <v>http://www.xbrl-ch.ch/ch/fr/co/gp/2016-10-12</v>
      </c>
      <c r="Y67" s="41" t="str">
        <f>VLOOKUP($U67, $U$95:$AL$293, COLUMN() - Sheet1!$A$1, FALSE)</f>
        <v>ch-co</v>
      </c>
      <c r="Z67" s="41" t="str">
        <f>VLOOKUP($U67, $U$95:$AL$293, COLUMN() - Sheet1!$A$1, FALSE)</f>
        <v>AppartementBuildings</v>
      </c>
      <c r="AA67" s="41" t="b">
        <f>VLOOKUP($U67, $U$95:$AL$293, COLUMN() - Sheet1!$A$1, FALSE)</f>
        <v>0</v>
      </c>
      <c r="AB67" s="41" t="str">
        <f>VLOOKUP($U67, $U$95:$AL$293, COLUMN() - Sheet1!$A$1, FALSE)</f>
        <v>monetary</v>
      </c>
      <c r="AC67" s="41" t="str">
        <f>VLOOKUP($U67, $U$95:$AL$293, COLUMN() - Sheet1!$A$1, FALSE)</f>
        <v>instant</v>
      </c>
      <c r="AD67" s="41" t="str">
        <f>VLOOKUP($U67, $U$95:$AL$293, COLUMN() - Sheet1!$A$1, FALSE)</f>
        <v>debit</v>
      </c>
      <c r="AE67" s="41" t="b">
        <f>VLOOKUP($U67, $U$95:$AL$293, COLUMN() - Sheet1!$A$1, FALSE)</f>
        <v>1</v>
      </c>
      <c r="AF67" s="41" t="str">
        <f>VLOOKUP($U67, $U$95:$AL$293, COLUMN() - Sheet1!$A$1, FALSE)</f>
        <v>Concept</v>
      </c>
      <c r="AG67" s="41" t="str">
        <f>VLOOKUP($U67, $U$95:$AL$293, COLUMN() - Sheet1!$A$1, FALSE)</f>
        <v>Wohnhäuser</v>
      </c>
      <c r="AH67" s="41" t="str">
        <f>VLOOKUP($U67, $U$95:$AL$293, COLUMN() - Sheet1!$A$1, FALSE)</f>
        <v>Maisons d’habitation du personnel</v>
      </c>
      <c r="AI67" s="41" t="str">
        <f>VLOOKUP($U67, $U$95:$AL$293, COLUMN() - Sheet1!$A$1, FALSE)</f>
        <v>Abitazioni per il personale</v>
      </c>
      <c r="AJ67" s="41" t="str">
        <f>VLOOKUP($U67, $U$95:$AL$293, COLUMN() - Sheet1!$A$1, FALSE)</f>
        <v>Apartment buildings</v>
      </c>
      <c r="AK67" s="41" t="str">
        <f>VLOOKUP($U67, $U$95:$AL$293, COLUMN() - Sheet1!$A$1, FALSE)</f>
        <v>Kontenrahmen KMU</v>
      </c>
      <c r="AL67" s="41">
        <f>VLOOKUP($U67, $U$95:$AL$293, COLUMN() - Sheet1!$A$1, FALSE)</f>
        <v>1660</v>
      </c>
    </row>
    <row r="68" spans="1:38" ht="12" customHeight="1" x14ac:dyDescent="0.15">
      <c r="A68" s="12"/>
      <c r="B68" s="11"/>
      <c r="C68" s="11" t="s">
        <v>998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2"/>
      <c r="Q68" s="12"/>
      <c r="R68" s="12"/>
      <c r="S68" s="12"/>
      <c r="T68" s="27">
        <v>2</v>
      </c>
      <c r="U68" s="25">
        <v>1680</v>
      </c>
      <c r="V68" s="42" t="str">
        <f>VLOOKUP($U68, $U$95:$AL$293, COLUMN() - Sheet1!$A$1, FALSE)</f>
        <v>Unbebaute Grundstücke</v>
      </c>
      <c r="W68" s="43"/>
      <c r="X68" s="41" t="str">
        <f>VLOOKUP($U68, $U$95:$AL$293, COLUMN() - Sheet1!$A$1, FALSE)</f>
        <v>http://www.xbrl-ch.ch/ch/fr/co/gp/2016-10-12</v>
      </c>
      <c r="Y68" s="41" t="str">
        <f>VLOOKUP($U68, $U$95:$AL$293, COLUMN() - Sheet1!$A$1, FALSE)</f>
        <v>ch-co</v>
      </c>
      <c r="Z68" s="41" t="str">
        <f>VLOOKUP($U68, $U$95:$AL$293, COLUMN() - Sheet1!$A$1, FALSE)</f>
        <v>LandWithoutBuildings</v>
      </c>
      <c r="AA68" s="41" t="b">
        <f>VLOOKUP($U68, $U$95:$AL$293, COLUMN() - Sheet1!$A$1, FALSE)</f>
        <v>0</v>
      </c>
      <c r="AB68" s="41" t="str">
        <f>VLOOKUP($U68, $U$95:$AL$293, COLUMN() - Sheet1!$A$1, FALSE)</f>
        <v>monetary</v>
      </c>
      <c r="AC68" s="41" t="str">
        <f>VLOOKUP($U68, $U$95:$AL$293, COLUMN() - Sheet1!$A$1, FALSE)</f>
        <v>instant</v>
      </c>
      <c r="AD68" s="41" t="str">
        <f>VLOOKUP($U68, $U$95:$AL$293, COLUMN() - Sheet1!$A$1, FALSE)</f>
        <v>debit</v>
      </c>
      <c r="AE68" s="41" t="b">
        <f>VLOOKUP($U68, $U$95:$AL$293, COLUMN() - Sheet1!$A$1, FALSE)</f>
        <v>1</v>
      </c>
      <c r="AF68" s="41" t="str">
        <f>VLOOKUP($U68, $U$95:$AL$293, COLUMN() - Sheet1!$A$1, FALSE)</f>
        <v>Concept</v>
      </c>
      <c r="AG68" s="41" t="str">
        <f>VLOOKUP($U68, $U$95:$AL$293, COLUMN() - Sheet1!$A$1, FALSE)</f>
        <v>Unbebaute Grundstücke</v>
      </c>
      <c r="AH68" s="41" t="str">
        <f>VLOOKUP($U68, $U$95:$AL$293, COLUMN() - Sheet1!$A$1, FALSE)</f>
        <v>Biens-fonds non bâtis</v>
      </c>
      <c r="AI68" s="41" t="str">
        <f>VLOOKUP($U68, $U$95:$AL$293, COLUMN() - Sheet1!$A$1, FALSE)</f>
        <v>Terreni non edificati</v>
      </c>
      <c r="AJ68" s="41" t="str">
        <f>VLOOKUP($U68, $U$95:$AL$293, COLUMN() - Sheet1!$A$1, FALSE)</f>
        <v>Undeveloped land</v>
      </c>
      <c r="AK68" s="41" t="str">
        <f>VLOOKUP($U68, $U$95:$AL$293, COLUMN() - Sheet1!$A$1, FALSE)</f>
        <v>Kontenrahmen KMU</v>
      </c>
      <c r="AL68" s="41">
        <f>VLOOKUP($U68, $U$95:$AL$293, COLUMN() - Sheet1!$A$1, FALSE)</f>
        <v>1680</v>
      </c>
    </row>
    <row r="69" spans="1:38" s="11" customFormat="1" ht="10.5" x14ac:dyDescent="0.15">
      <c r="D69" s="11" t="s">
        <v>998</v>
      </c>
      <c r="T69" s="11">
        <v>-1</v>
      </c>
      <c r="V69" s="11" t="s">
        <v>1068</v>
      </c>
      <c r="X69" s="11" t="s">
        <v>2624</v>
      </c>
      <c r="Y69" s="11" t="s">
        <v>457</v>
      </c>
      <c r="Z69" s="11" t="s">
        <v>1108</v>
      </c>
      <c r="AA69" s="24" t="b">
        <v>1</v>
      </c>
      <c r="AB69" s="17" t="s">
        <v>226</v>
      </c>
      <c r="AC69" s="11" t="s">
        <v>472</v>
      </c>
      <c r="AE69" s="12" t="b">
        <v>1</v>
      </c>
      <c r="AF69" s="11" t="s">
        <v>2562</v>
      </c>
      <c r="AG69" s="12" t="str">
        <f t="shared" ref="AG69:AG74" si="3">V69</f>
        <v>Wertschriften kurzfristig realisierbar [Abstrakt]</v>
      </c>
      <c r="AH69" s="11" t="s">
        <v>1444</v>
      </c>
      <c r="AI69" s="11" t="s">
        <v>1783</v>
      </c>
      <c r="AJ69" s="12" t="s">
        <v>2062</v>
      </c>
    </row>
    <row r="70" spans="1:38" s="11" customFormat="1" ht="10.5" x14ac:dyDescent="0.15">
      <c r="D70" s="11" t="s">
        <v>998</v>
      </c>
      <c r="T70" s="11">
        <v>0</v>
      </c>
      <c r="V70" s="34" t="s">
        <v>1069</v>
      </c>
      <c r="X70" s="11" t="s">
        <v>2624</v>
      </c>
      <c r="Y70" s="11" t="s">
        <v>457</v>
      </c>
      <c r="Z70" s="11" t="s">
        <v>1071</v>
      </c>
      <c r="AA70" s="24" t="b">
        <v>1</v>
      </c>
      <c r="AB70" s="17" t="s">
        <v>226</v>
      </c>
      <c r="AC70" s="11" t="s">
        <v>472</v>
      </c>
      <c r="AE70" s="12" t="b">
        <v>1</v>
      </c>
      <c r="AF70" s="11" t="s">
        <v>2563</v>
      </c>
      <c r="AG70" s="12" t="str">
        <f t="shared" si="3"/>
        <v>Wertschriften kurzfristig realisierbar [Tabelle]</v>
      </c>
      <c r="AH70" s="11" t="s">
        <v>1445</v>
      </c>
      <c r="AI70" s="11" t="s">
        <v>1784</v>
      </c>
      <c r="AJ70" s="12" t="s">
        <v>2076</v>
      </c>
    </row>
    <row r="71" spans="1:38" s="11" customFormat="1" ht="10.5" x14ac:dyDescent="0.15">
      <c r="D71" s="11" t="s">
        <v>998</v>
      </c>
      <c r="T71" s="18">
        <v>1</v>
      </c>
      <c r="U71" s="18"/>
      <c r="V71" s="38" t="s">
        <v>2443</v>
      </c>
      <c r="W71" s="18"/>
      <c r="X71" s="11" t="s">
        <v>2624</v>
      </c>
      <c r="Y71" s="11" t="s">
        <v>457</v>
      </c>
      <c r="Z71" s="11" t="s">
        <v>2455</v>
      </c>
      <c r="AA71" s="24" t="b">
        <v>1</v>
      </c>
      <c r="AB71" s="17" t="s">
        <v>226</v>
      </c>
      <c r="AC71" s="17" t="s">
        <v>472</v>
      </c>
      <c r="AD71" s="17"/>
      <c r="AE71" s="12" t="b">
        <v>1</v>
      </c>
      <c r="AF71" s="17" t="s">
        <v>2564</v>
      </c>
      <c r="AG71" s="12" t="str">
        <f t="shared" si="3"/>
        <v>Wertschriften kurzfristig realisierbar [Achse]</v>
      </c>
      <c r="AH71" s="17" t="s">
        <v>1446</v>
      </c>
      <c r="AI71" s="11" t="s">
        <v>1785</v>
      </c>
      <c r="AJ71" s="12" t="s">
        <v>2090</v>
      </c>
      <c r="AK71" s="17"/>
      <c r="AL71" s="17"/>
    </row>
    <row r="72" spans="1:38" s="11" customFormat="1" ht="10.5" x14ac:dyDescent="0.15">
      <c r="D72" s="11" t="s">
        <v>998</v>
      </c>
      <c r="T72" s="18">
        <v>2</v>
      </c>
      <c r="U72" s="18"/>
      <c r="V72" s="39" t="s">
        <v>1435</v>
      </c>
      <c r="W72" s="18"/>
      <c r="X72" s="11" t="s">
        <v>2624</v>
      </c>
      <c r="Y72" s="11" t="s">
        <v>457</v>
      </c>
      <c r="Z72" s="11" t="s">
        <v>1081</v>
      </c>
      <c r="AA72" s="24" t="b">
        <v>1</v>
      </c>
      <c r="AB72" s="17" t="s">
        <v>1014</v>
      </c>
      <c r="AC72" s="17" t="s">
        <v>472</v>
      </c>
      <c r="AD72" s="17"/>
      <c r="AE72" s="12" t="b">
        <v>1</v>
      </c>
      <c r="AF72" s="17" t="s">
        <v>2565</v>
      </c>
      <c r="AG72" s="12" t="str">
        <f t="shared" si="3"/>
        <v>Alle [Domäne]</v>
      </c>
      <c r="AH72" s="17" t="s">
        <v>1434</v>
      </c>
      <c r="AI72" s="11" t="s">
        <v>1786</v>
      </c>
      <c r="AJ72" s="12" t="s">
        <v>2101</v>
      </c>
      <c r="AK72" s="17"/>
      <c r="AL72" s="17"/>
    </row>
    <row r="73" spans="1:38" s="11" customFormat="1" ht="10.5" x14ac:dyDescent="0.15">
      <c r="D73" s="11" t="s">
        <v>998</v>
      </c>
      <c r="T73" s="18">
        <v>3</v>
      </c>
      <c r="U73" s="18"/>
      <c r="V73" s="40" t="s">
        <v>1070</v>
      </c>
      <c r="W73" s="18"/>
      <c r="X73" s="11" t="s">
        <v>2624</v>
      </c>
      <c r="Y73" s="11" t="s">
        <v>457</v>
      </c>
      <c r="Z73" s="11" t="s">
        <v>1072</v>
      </c>
      <c r="AA73" s="24" t="b">
        <v>1</v>
      </c>
      <c r="AB73" s="17" t="s">
        <v>1014</v>
      </c>
      <c r="AC73" s="17" t="s">
        <v>472</v>
      </c>
      <c r="AD73" s="17"/>
      <c r="AE73" s="12" t="b">
        <v>1</v>
      </c>
      <c r="AF73" s="17" t="s">
        <v>2565</v>
      </c>
      <c r="AG73" s="12" t="str">
        <f t="shared" si="3"/>
        <v>Eigene Aktien [Mitglied]</v>
      </c>
      <c r="AH73" s="17" t="s">
        <v>2332</v>
      </c>
      <c r="AI73" s="17" t="s">
        <v>2333</v>
      </c>
      <c r="AJ73" s="12" t="s">
        <v>2113</v>
      </c>
      <c r="AK73" s="17"/>
      <c r="AL73" s="17"/>
    </row>
    <row r="74" spans="1:38" s="15" customFormat="1" ht="12" customHeight="1" x14ac:dyDescent="0.15">
      <c r="A74" s="12"/>
      <c r="B74" s="12"/>
      <c r="C74" s="11"/>
      <c r="D74" s="11" t="s">
        <v>998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/>
      <c r="Q74" s="12"/>
      <c r="R74" s="12"/>
      <c r="S74" s="12"/>
      <c r="T74" s="13">
        <v>1</v>
      </c>
      <c r="U74" s="13"/>
      <c r="V74" s="35" t="s">
        <v>2545</v>
      </c>
      <c r="W74" s="12"/>
      <c r="X74" s="11" t="s">
        <v>2624</v>
      </c>
      <c r="Y74" s="11" t="s">
        <v>457</v>
      </c>
      <c r="Z74" s="11" t="s">
        <v>1073</v>
      </c>
      <c r="AA74" s="24" t="b">
        <v>1</v>
      </c>
      <c r="AB74" s="17" t="s">
        <v>226</v>
      </c>
      <c r="AC74" s="12" t="s">
        <v>472</v>
      </c>
      <c r="AD74" s="12"/>
      <c r="AE74" s="12" t="b">
        <v>1</v>
      </c>
      <c r="AF74" s="14" t="s">
        <v>2566</v>
      </c>
      <c r="AG74" s="12" t="str">
        <f t="shared" si="3"/>
        <v>Wertschriften kurzfristig realisierbar [Konti]</v>
      </c>
      <c r="AH74" s="14" t="s">
        <v>1447</v>
      </c>
      <c r="AI74" s="14" t="s">
        <v>1820</v>
      </c>
      <c r="AJ74" s="12" t="s">
        <v>2125</v>
      </c>
      <c r="AK74" s="12"/>
      <c r="AL74" s="12"/>
    </row>
    <row r="75" spans="1:38" ht="12" customHeight="1" x14ac:dyDescent="0.15">
      <c r="A75" s="12"/>
      <c r="B75" s="12"/>
      <c r="C75" s="11"/>
      <c r="D75" s="11" t="s">
        <v>998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2"/>
      <c r="Q75" s="12"/>
      <c r="R75" s="12"/>
      <c r="S75" s="12"/>
      <c r="T75" s="27">
        <v>2</v>
      </c>
      <c r="U75" s="25">
        <v>1060</v>
      </c>
      <c r="V75" s="42" t="str">
        <f>VLOOKUP($U75, $U$95:$AL$293, COLUMN() - Sheet1!$A$1, FALSE)</f>
        <v>Wertschriften kurzfristig realisierbar</v>
      </c>
      <c r="W75" s="43"/>
      <c r="X75" s="41" t="str">
        <f>VLOOKUP($U75, $U$95:$AL$293, COLUMN() - Sheet1!$A$1, FALSE)</f>
        <v>http://www.xbrl-ch.ch/ch/fr/co/gp/2016-10-12</v>
      </c>
      <c r="Y75" s="41" t="str">
        <f>VLOOKUP($U75, $U$95:$AL$293, COLUMN() - Sheet1!$A$1, FALSE)</f>
        <v>ch-co</v>
      </c>
      <c r="Z75" s="41" t="str">
        <f>VLOOKUP($U75, $U$95:$AL$293, COLUMN() - Sheet1!$A$1, FALSE)</f>
        <v>ShorttermSecurities</v>
      </c>
      <c r="AA75" s="41" t="b">
        <f>VLOOKUP($U75, $U$95:$AL$293, COLUMN() - Sheet1!$A$1, FALSE)</f>
        <v>0</v>
      </c>
      <c r="AB75" s="41" t="str">
        <f>VLOOKUP($U75, $U$95:$AL$293, COLUMN() - Sheet1!$A$1, FALSE)</f>
        <v>monetary</v>
      </c>
      <c r="AC75" s="41" t="str">
        <f>VLOOKUP($U75, $U$95:$AL$293, COLUMN() - Sheet1!$A$1, FALSE)</f>
        <v>instant</v>
      </c>
      <c r="AD75" s="41" t="str">
        <f>VLOOKUP($U75, $U$95:$AL$293, COLUMN() - Sheet1!$A$1, FALSE)</f>
        <v>debit</v>
      </c>
      <c r="AE75" s="41" t="b">
        <f>VLOOKUP($U75, $U$95:$AL$293, COLUMN() - Sheet1!$A$1, FALSE)</f>
        <v>1</v>
      </c>
      <c r="AF75" s="41" t="str">
        <f>VLOOKUP($U75, $U$95:$AL$293, COLUMN() - Sheet1!$A$1, FALSE)</f>
        <v>Concept</v>
      </c>
      <c r="AG75" s="41" t="str">
        <f>VLOOKUP($U75, $U$95:$AL$293, COLUMN() - Sheet1!$A$1, FALSE)</f>
        <v>Wertschriften kurzfristig realisierbar</v>
      </c>
      <c r="AH75" s="41" t="str">
        <f>VLOOKUP($U75, $U$95:$AL$293, COLUMN() - Sheet1!$A$1, FALSE)</f>
        <v>Actions</v>
      </c>
      <c r="AI75" s="41" t="str">
        <f>VLOOKUP($U75, $U$95:$AL$293, COLUMN() - Sheet1!$A$1, FALSE)</f>
        <v>Azioni</v>
      </c>
      <c r="AJ75" s="41" t="str">
        <f>VLOOKUP($U75, $U$95:$AL$293, COLUMN() - Sheet1!$A$1, FALSE)</f>
        <v>Short-term securities</v>
      </c>
      <c r="AK75" s="41" t="str">
        <f>VLOOKUP($U75, $U$95:$AL$293, COLUMN() - Sheet1!$A$1, FALSE)</f>
        <v>Kontenrahmen KMU</v>
      </c>
      <c r="AL75" s="41">
        <f>VLOOKUP($U75, $U$95:$AL$293, COLUMN() - Sheet1!$A$1, FALSE)</f>
        <v>1060</v>
      </c>
    </row>
    <row r="76" spans="1:38" s="11" customFormat="1" ht="10.5" x14ac:dyDescent="0.15">
      <c r="E76" s="11" t="s">
        <v>998</v>
      </c>
      <c r="T76" s="11">
        <v>-1</v>
      </c>
      <c r="V76" s="11" t="s">
        <v>1074</v>
      </c>
      <c r="X76" s="11" t="s">
        <v>2624</v>
      </c>
      <c r="Y76" s="11" t="s">
        <v>457</v>
      </c>
      <c r="Z76" s="11" t="s">
        <v>2577</v>
      </c>
      <c r="AA76" s="24" t="b">
        <v>1</v>
      </c>
      <c r="AB76" s="17" t="s">
        <v>226</v>
      </c>
      <c r="AC76" s="11" t="s">
        <v>472</v>
      </c>
      <c r="AE76" s="12" t="b">
        <v>1</v>
      </c>
      <c r="AF76" s="11" t="s">
        <v>2562</v>
      </c>
      <c r="AG76" s="12" t="str">
        <f t="shared" ref="AG76:AG82" si="4">V76</f>
        <v>Goodwill [Abstrakt]</v>
      </c>
      <c r="AH76" s="11" t="s">
        <v>1431</v>
      </c>
      <c r="AI76" s="14" t="s">
        <v>1787</v>
      </c>
      <c r="AJ76" s="12" t="s">
        <v>2063</v>
      </c>
    </row>
    <row r="77" spans="1:38" s="11" customFormat="1" ht="10.5" x14ac:dyDescent="0.15">
      <c r="E77" s="11" t="s">
        <v>998</v>
      </c>
      <c r="T77" s="11">
        <v>0</v>
      </c>
      <c r="V77" s="34" t="s">
        <v>1075</v>
      </c>
      <c r="X77" s="11" t="s">
        <v>2624</v>
      </c>
      <c r="Y77" s="11" t="s">
        <v>457</v>
      </c>
      <c r="Z77" s="11" t="s">
        <v>1078</v>
      </c>
      <c r="AA77" s="24" t="b">
        <v>1</v>
      </c>
      <c r="AB77" s="17" t="s">
        <v>226</v>
      </c>
      <c r="AC77" s="11" t="s">
        <v>472</v>
      </c>
      <c r="AE77" s="12" t="b">
        <v>1</v>
      </c>
      <c r="AF77" s="11" t="s">
        <v>2563</v>
      </c>
      <c r="AG77" s="12" t="str">
        <f t="shared" si="4"/>
        <v>Goodwill [Tabelle]</v>
      </c>
      <c r="AH77" s="11" t="s">
        <v>1432</v>
      </c>
      <c r="AI77" s="14" t="s">
        <v>1788</v>
      </c>
      <c r="AJ77" s="12" t="s">
        <v>1432</v>
      </c>
    </row>
    <row r="78" spans="1:38" s="11" customFormat="1" ht="10.5" x14ac:dyDescent="0.15">
      <c r="E78" s="11" t="s">
        <v>998</v>
      </c>
      <c r="T78" s="18">
        <v>1</v>
      </c>
      <c r="U78" s="18"/>
      <c r="V78" s="38" t="s">
        <v>2444</v>
      </c>
      <c r="W78" s="18"/>
      <c r="X78" s="11" t="s">
        <v>2624</v>
      </c>
      <c r="Y78" s="11" t="s">
        <v>457</v>
      </c>
      <c r="Z78" s="11" t="s">
        <v>2456</v>
      </c>
      <c r="AA78" s="24" t="b">
        <v>1</v>
      </c>
      <c r="AB78" s="17" t="s">
        <v>226</v>
      </c>
      <c r="AC78" s="17" t="s">
        <v>472</v>
      </c>
      <c r="AD78" s="17"/>
      <c r="AE78" s="12" t="b">
        <v>1</v>
      </c>
      <c r="AF78" s="17" t="s">
        <v>2564</v>
      </c>
      <c r="AG78" s="12" t="str">
        <f t="shared" si="4"/>
        <v>Goodwill [Achse]</v>
      </c>
      <c r="AH78" s="17" t="s">
        <v>1433</v>
      </c>
      <c r="AI78" s="14" t="s">
        <v>1789</v>
      </c>
      <c r="AJ78" s="12" t="s">
        <v>2091</v>
      </c>
      <c r="AK78" s="17"/>
      <c r="AL78" s="17"/>
    </row>
    <row r="79" spans="1:38" s="11" customFormat="1" ht="10.5" x14ac:dyDescent="0.15">
      <c r="E79" s="11" t="s">
        <v>998</v>
      </c>
      <c r="T79" s="18">
        <v>2</v>
      </c>
      <c r="U79" s="18"/>
      <c r="V79" s="39" t="s">
        <v>1435</v>
      </c>
      <c r="W79" s="18"/>
      <c r="X79" s="11" t="s">
        <v>2624</v>
      </c>
      <c r="Y79" s="11" t="s">
        <v>457</v>
      </c>
      <c r="Z79" s="11" t="s">
        <v>1079</v>
      </c>
      <c r="AA79" s="24" t="b">
        <v>1</v>
      </c>
      <c r="AB79" s="17" t="s">
        <v>1014</v>
      </c>
      <c r="AC79" s="17" t="s">
        <v>472</v>
      </c>
      <c r="AD79" s="17"/>
      <c r="AE79" s="12" t="b">
        <v>1</v>
      </c>
      <c r="AF79" s="17" t="s">
        <v>2565</v>
      </c>
      <c r="AG79" s="12" t="str">
        <f t="shared" si="4"/>
        <v>Alle [Domäne]</v>
      </c>
      <c r="AH79" s="17" t="s">
        <v>1434</v>
      </c>
      <c r="AI79" s="14" t="s">
        <v>1790</v>
      </c>
      <c r="AJ79" s="12" t="s">
        <v>2101</v>
      </c>
      <c r="AK79" s="17"/>
      <c r="AL79" s="17"/>
    </row>
    <row r="80" spans="1:38" s="11" customFormat="1" ht="10.5" x14ac:dyDescent="0.15">
      <c r="E80" s="11" t="s">
        <v>998</v>
      </c>
      <c r="T80" s="18">
        <v>3</v>
      </c>
      <c r="U80" s="18"/>
      <c r="V80" s="40" t="s">
        <v>1076</v>
      </c>
      <c r="W80" s="18"/>
      <c r="X80" s="12" t="s">
        <v>2624</v>
      </c>
      <c r="Y80" s="11" t="s">
        <v>457</v>
      </c>
      <c r="Z80" s="12" t="s">
        <v>2224</v>
      </c>
      <c r="AA80" s="24" t="b">
        <v>1</v>
      </c>
      <c r="AB80" s="17" t="s">
        <v>1014</v>
      </c>
      <c r="AC80" s="17" t="s">
        <v>472</v>
      </c>
      <c r="AD80" s="17"/>
      <c r="AE80" s="12" t="b">
        <v>1</v>
      </c>
      <c r="AF80" s="17" t="s">
        <v>2565</v>
      </c>
      <c r="AG80" s="12" t="str">
        <f t="shared" ref="AG80" si="5">V80</f>
        <v>Markenwerte [Mitglied]</v>
      </c>
      <c r="AH80" s="17" t="s">
        <v>2334</v>
      </c>
      <c r="AI80" s="17" t="s">
        <v>2335</v>
      </c>
      <c r="AJ80" s="12" t="s">
        <v>2114</v>
      </c>
      <c r="AK80" s="17"/>
      <c r="AL80" s="17"/>
    </row>
    <row r="81" spans="1:38" s="11" customFormat="1" ht="10.5" x14ac:dyDescent="0.15">
      <c r="E81" s="11" t="s">
        <v>998</v>
      </c>
      <c r="T81" s="18">
        <v>3</v>
      </c>
      <c r="U81" s="18"/>
      <c r="V81" s="40" t="s">
        <v>1077</v>
      </c>
      <c r="W81" s="18"/>
      <c r="X81" s="12" t="s">
        <v>2624</v>
      </c>
      <c r="Y81" s="11" t="s">
        <v>457</v>
      </c>
      <c r="Z81" s="12" t="s">
        <v>2225</v>
      </c>
      <c r="AA81" s="24" t="b">
        <v>1</v>
      </c>
      <c r="AB81" s="17" t="s">
        <v>1014</v>
      </c>
      <c r="AC81" s="17" t="s">
        <v>472</v>
      </c>
      <c r="AD81" s="17"/>
      <c r="AE81" s="12" t="b">
        <v>1</v>
      </c>
      <c r="AF81" s="17" t="s">
        <v>2565</v>
      </c>
      <c r="AG81" s="12" t="str">
        <f t="shared" si="4"/>
        <v>Kundenbeziehungen [Mitglied]</v>
      </c>
      <c r="AH81" s="17" t="s">
        <v>2336</v>
      </c>
      <c r="AI81" s="17" t="s">
        <v>2337</v>
      </c>
      <c r="AJ81" s="12" t="s">
        <v>2115</v>
      </c>
      <c r="AK81" s="17"/>
      <c r="AL81" s="17"/>
    </row>
    <row r="82" spans="1:38" s="15" customFormat="1" ht="12" customHeight="1" x14ac:dyDescent="0.15">
      <c r="A82" s="12"/>
      <c r="B82" s="12"/>
      <c r="C82" s="11"/>
      <c r="D82" s="11"/>
      <c r="E82" s="11" t="s">
        <v>998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2"/>
      <c r="Q82" s="12"/>
      <c r="R82" s="12"/>
      <c r="S82" s="12"/>
      <c r="T82" s="13">
        <v>1</v>
      </c>
      <c r="U82" s="13"/>
      <c r="V82" s="35" t="s">
        <v>2546</v>
      </c>
      <c r="W82" s="12"/>
      <c r="X82" s="11" t="s">
        <v>2624</v>
      </c>
      <c r="Y82" s="11" t="s">
        <v>457</v>
      </c>
      <c r="Z82" s="11" t="s">
        <v>1080</v>
      </c>
      <c r="AA82" s="24" t="b">
        <v>1</v>
      </c>
      <c r="AB82" s="17" t="s">
        <v>226</v>
      </c>
      <c r="AC82" s="12" t="s">
        <v>472</v>
      </c>
      <c r="AD82" s="12"/>
      <c r="AE82" s="12" t="b">
        <v>1</v>
      </c>
      <c r="AF82" s="14" t="s">
        <v>2566</v>
      </c>
      <c r="AG82" s="12" t="str">
        <f t="shared" si="4"/>
        <v>Goodwill [Konti]</v>
      </c>
      <c r="AH82" s="14" t="s">
        <v>1436</v>
      </c>
      <c r="AI82" s="14" t="s">
        <v>1821</v>
      </c>
      <c r="AJ82" s="12" t="s">
        <v>1084</v>
      </c>
      <c r="AK82" s="12"/>
      <c r="AL82" s="12"/>
    </row>
    <row r="83" spans="1:38" ht="12" customHeight="1" x14ac:dyDescent="0.15">
      <c r="A83" s="12"/>
      <c r="B83" s="12"/>
      <c r="C83" s="11"/>
      <c r="D83" s="11"/>
      <c r="E83" s="11" t="s">
        <v>998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2"/>
      <c r="Q83" s="12"/>
      <c r="R83" s="12"/>
      <c r="S83" s="12"/>
      <c r="T83" s="27">
        <v>2</v>
      </c>
      <c r="U83" s="25">
        <v>1770</v>
      </c>
      <c r="V83" s="42" t="str">
        <f>VLOOKUP($U83, $U$95:$AL$293, COLUMN() - Sheet1!$A$1, FALSE)</f>
        <v>Goodwill</v>
      </c>
      <c r="W83" s="43"/>
      <c r="X83" s="41" t="str">
        <f>VLOOKUP($U83, $U$95:$AL$293, COLUMN() - Sheet1!$A$1, FALSE)</f>
        <v>http://www.xbrl-ch.ch/ch/fr/co/gp/2016-10-12</v>
      </c>
      <c r="Y83" s="41" t="str">
        <f>VLOOKUP($U83, $U$95:$AL$293, COLUMN() - Sheet1!$A$1, FALSE)</f>
        <v>ch-co</v>
      </c>
      <c r="Z83" s="41" t="str">
        <f>VLOOKUP($U83, $U$95:$AL$293, COLUMN() - Sheet1!$A$1, FALSE)</f>
        <v>Goodwill</v>
      </c>
      <c r="AA83" s="41" t="b">
        <f>VLOOKUP($U83, $U$95:$AL$293, COLUMN() - Sheet1!$A$1, FALSE)</f>
        <v>0</v>
      </c>
      <c r="AB83" s="41" t="str">
        <f>VLOOKUP($U83, $U$95:$AL$293, COLUMN() - Sheet1!$A$1, FALSE)</f>
        <v>monetary</v>
      </c>
      <c r="AC83" s="41" t="str">
        <f>VLOOKUP($U83, $U$95:$AL$293, COLUMN() - Sheet1!$A$1, FALSE)</f>
        <v>instant</v>
      </c>
      <c r="AD83" s="41" t="str">
        <f>VLOOKUP($U83, $U$95:$AL$293, COLUMN() - Sheet1!$A$1, FALSE)</f>
        <v>debit</v>
      </c>
      <c r="AE83" s="41" t="b">
        <f>VLOOKUP($U83, $U$95:$AL$293, COLUMN() - Sheet1!$A$1, FALSE)</f>
        <v>1</v>
      </c>
      <c r="AF83" s="41" t="str">
        <f>VLOOKUP($U83, $U$95:$AL$293, COLUMN() - Sheet1!$A$1, FALSE)</f>
        <v>Concept</v>
      </c>
      <c r="AG83" s="41" t="str">
        <f>VLOOKUP($U83, $U$95:$AL$293, COLUMN() - Sheet1!$A$1, FALSE)</f>
        <v>Goodwill</v>
      </c>
      <c r="AH83" s="41" t="str">
        <f>VLOOKUP($U83, $U$95:$AL$293, COLUMN() - Sheet1!$A$1, FALSE)</f>
        <v>Goodwill</v>
      </c>
      <c r="AI83" s="41" t="str">
        <f>VLOOKUP($U83, $U$95:$AL$293, COLUMN() - Sheet1!$A$1, FALSE)</f>
        <v>Goodwill</v>
      </c>
      <c r="AJ83" s="41" t="str">
        <f>VLOOKUP($U83, $U$95:$AL$293, COLUMN() - Sheet1!$A$1, FALSE)</f>
        <v>Goodwill</v>
      </c>
      <c r="AK83" s="41" t="str">
        <f>VLOOKUP($U83, $U$95:$AL$293, COLUMN() - Sheet1!$A$1, FALSE)</f>
        <v>Kontenrahmen KMU</v>
      </c>
      <c r="AL83" s="41">
        <f>VLOOKUP($U83, $U$95:$AL$293, COLUMN() - Sheet1!$A$1, FALSE)</f>
        <v>1770</v>
      </c>
    </row>
    <row r="84" spans="1:38" s="11" customFormat="1" ht="10.5" x14ac:dyDescent="0.15">
      <c r="F84" s="11" t="s">
        <v>998</v>
      </c>
      <c r="T84" s="11">
        <v>-1</v>
      </c>
      <c r="V84" s="11" t="s">
        <v>1082</v>
      </c>
      <c r="X84" s="11" t="s">
        <v>2624</v>
      </c>
      <c r="Y84" s="11" t="s">
        <v>457</v>
      </c>
      <c r="Z84" s="11" t="s">
        <v>1109</v>
      </c>
      <c r="AA84" s="24" t="b">
        <v>1</v>
      </c>
      <c r="AB84" s="17" t="s">
        <v>226</v>
      </c>
      <c r="AC84" s="11" t="s">
        <v>472</v>
      </c>
      <c r="AE84" s="12" t="b">
        <v>1</v>
      </c>
      <c r="AF84" s="11" t="s">
        <v>2562</v>
      </c>
      <c r="AG84" s="12" t="str">
        <f t="shared" ref="AG84:AG90" si="6">V84</f>
        <v>Übrige kurzfristige verzinsliche Verbindlichkeiten gegenüber Dritten [Abstrakt]</v>
      </c>
      <c r="AH84" s="11" t="s">
        <v>1437</v>
      </c>
      <c r="AI84" s="11" t="s">
        <v>1791</v>
      </c>
      <c r="AJ84" s="12" t="s">
        <v>2064</v>
      </c>
    </row>
    <row r="85" spans="1:38" s="11" customFormat="1" ht="10.5" x14ac:dyDescent="0.15">
      <c r="F85" s="11" t="s">
        <v>998</v>
      </c>
      <c r="T85" s="11">
        <v>0</v>
      </c>
      <c r="V85" s="34" t="s">
        <v>1083</v>
      </c>
      <c r="X85" s="11" t="s">
        <v>2624</v>
      </c>
      <c r="Y85" s="11" t="s">
        <v>457</v>
      </c>
      <c r="Z85" s="11" t="s">
        <v>1086</v>
      </c>
      <c r="AA85" s="24" t="b">
        <v>1</v>
      </c>
      <c r="AB85" s="17" t="s">
        <v>226</v>
      </c>
      <c r="AC85" s="11" t="s">
        <v>472</v>
      </c>
      <c r="AE85" s="12" t="b">
        <v>1</v>
      </c>
      <c r="AF85" s="11" t="s">
        <v>2563</v>
      </c>
      <c r="AG85" s="12" t="str">
        <f t="shared" si="6"/>
        <v>Übrige kurzfristige verzinsliche Verbindlichkeiten gegenüber Dritten [Tabelle]</v>
      </c>
      <c r="AH85" s="11" t="s">
        <v>1438</v>
      </c>
      <c r="AI85" s="11" t="s">
        <v>1792</v>
      </c>
      <c r="AJ85" s="12" t="s">
        <v>2077</v>
      </c>
    </row>
    <row r="86" spans="1:38" s="11" customFormat="1" ht="10.5" x14ac:dyDescent="0.15">
      <c r="F86" s="11" t="s">
        <v>998</v>
      </c>
      <c r="T86" s="18">
        <v>1</v>
      </c>
      <c r="U86" s="18"/>
      <c r="V86" s="38" t="s">
        <v>2445</v>
      </c>
      <c r="W86" s="18"/>
      <c r="X86" s="11" t="s">
        <v>2624</v>
      </c>
      <c r="Y86" s="11" t="s">
        <v>457</v>
      </c>
      <c r="Z86" s="11" t="s">
        <v>2457</v>
      </c>
      <c r="AA86" s="24" t="b">
        <v>1</v>
      </c>
      <c r="AB86" s="17" t="s">
        <v>226</v>
      </c>
      <c r="AC86" s="17" t="s">
        <v>472</v>
      </c>
      <c r="AD86" s="17"/>
      <c r="AE86" s="12" t="b">
        <v>1</v>
      </c>
      <c r="AF86" s="17" t="s">
        <v>2564</v>
      </c>
      <c r="AG86" s="12" t="str">
        <f t="shared" si="6"/>
        <v>Übrige kurzfristige verzinsliche Verbindlichkeiten gegenüber Dritten [Achse]</v>
      </c>
      <c r="AH86" s="11" t="s">
        <v>1439</v>
      </c>
      <c r="AI86" s="11" t="s">
        <v>1793</v>
      </c>
      <c r="AJ86" s="12" t="s">
        <v>2092</v>
      </c>
      <c r="AK86" s="17"/>
      <c r="AL86" s="17"/>
    </row>
    <row r="87" spans="1:38" s="11" customFormat="1" ht="10.5" x14ac:dyDescent="0.15">
      <c r="F87" s="11" t="s">
        <v>998</v>
      </c>
      <c r="T87" s="18">
        <v>2</v>
      </c>
      <c r="U87" s="18"/>
      <c r="V87" s="39" t="s">
        <v>1435</v>
      </c>
      <c r="W87" s="18"/>
      <c r="X87" s="11" t="s">
        <v>2624</v>
      </c>
      <c r="Y87" s="11" t="s">
        <v>457</v>
      </c>
      <c r="Z87" s="11" t="s">
        <v>1085</v>
      </c>
      <c r="AA87" s="24" t="b">
        <v>1</v>
      </c>
      <c r="AB87" s="17" t="s">
        <v>1014</v>
      </c>
      <c r="AC87" s="17" t="s">
        <v>472</v>
      </c>
      <c r="AD87" s="17"/>
      <c r="AE87" s="12" t="b">
        <v>1</v>
      </c>
      <c r="AF87" s="17" t="s">
        <v>2565</v>
      </c>
      <c r="AG87" s="12" t="str">
        <f t="shared" si="6"/>
        <v>Alle [Domäne]</v>
      </c>
      <c r="AH87" s="17" t="s">
        <v>1434</v>
      </c>
      <c r="AI87" s="11" t="s">
        <v>1794</v>
      </c>
      <c r="AJ87" s="12" t="s">
        <v>2101</v>
      </c>
      <c r="AK87" s="17"/>
      <c r="AL87" s="17"/>
    </row>
    <row r="88" spans="1:38" s="11" customFormat="1" ht="10.5" x14ac:dyDescent="0.15">
      <c r="F88" s="11" t="s">
        <v>998</v>
      </c>
      <c r="T88" s="18">
        <v>3</v>
      </c>
      <c r="U88" s="18"/>
      <c r="V88" s="40" t="s">
        <v>1088</v>
      </c>
      <c r="W88" s="18"/>
      <c r="X88" s="12" t="s">
        <v>2624</v>
      </c>
      <c r="Y88" s="11" t="s">
        <v>457</v>
      </c>
      <c r="Z88" s="12" t="s">
        <v>2226</v>
      </c>
      <c r="AA88" s="24" t="b">
        <v>1</v>
      </c>
      <c r="AB88" s="17" t="s">
        <v>1014</v>
      </c>
      <c r="AC88" s="17" t="s">
        <v>472</v>
      </c>
      <c r="AD88" s="17"/>
      <c r="AE88" s="12" t="b">
        <v>1</v>
      </c>
      <c r="AF88" s="17" t="s">
        <v>2565</v>
      </c>
      <c r="AG88" s="12" t="str">
        <f t="shared" si="6"/>
        <v>Wechsel-Verbindlichkeit [Mitglied]</v>
      </c>
      <c r="AH88" s="17" t="s">
        <v>2338</v>
      </c>
      <c r="AI88" s="17" t="s">
        <v>2462</v>
      </c>
      <c r="AJ88" s="12" t="s">
        <v>2116</v>
      </c>
      <c r="AK88" s="17"/>
      <c r="AL88" s="17"/>
    </row>
    <row r="89" spans="1:38" s="11" customFormat="1" ht="10.5" x14ac:dyDescent="0.15">
      <c r="F89" s="11" t="s">
        <v>998</v>
      </c>
      <c r="T89" s="18">
        <v>3</v>
      </c>
      <c r="U89" s="18"/>
      <c r="V89" s="40" t="s">
        <v>1089</v>
      </c>
      <c r="W89" s="18"/>
      <c r="X89" s="12" t="s">
        <v>2624</v>
      </c>
      <c r="Y89" s="11" t="s">
        <v>457</v>
      </c>
      <c r="Z89" s="12" t="s">
        <v>2227</v>
      </c>
      <c r="AA89" s="24" t="b">
        <v>1</v>
      </c>
      <c r="AB89" s="17" t="s">
        <v>1014</v>
      </c>
      <c r="AC89" s="17" t="s">
        <v>472</v>
      </c>
      <c r="AD89" s="17"/>
      <c r="AE89" s="12" t="b">
        <v>1</v>
      </c>
      <c r="AF89" s="17" t="s">
        <v>2565</v>
      </c>
      <c r="AG89" s="12" t="str">
        <f t="shared" si="6"/>
        <v>Plichtlager-Wechsel [Mitglied]</v>
      </c>
      <c r="AH89" s="17" t="s">
        <v>2339</v>
      </c>
      <c r="AI89" s="17" t="s">
        <v>2340</v>
      </c>
      <c r="AJ89" s="12" t="s">
        <v>2117</v>
      </c>
      <c r="AK89" s="17"/>
      <c r="AL89" s="17"/>
    </row>
    <row r="90" spans="1:38" s="15" customFormat="1" ht="12" customHeight="1" x14ac:dyDescent="0.15">
      <c r="A90" s="12"/>
      <c r="B90" s="12"/>
      <c r="C90" s="11"/>
      <c r="D90" s="11"/>
      <c r="E90" s="11"/>
      <c r="F90" s="11" t="s">
        <v>998</v>
      </c>
      <c r="G90" s="11"/>
      <c r="H90" s="11"/>
      <c r="I90" s="11"/>
      <c r="J90" s="11"/>
      <c r="K90" s="11"/>
      <c r="L90" s="11"/>
      <c r="M90" s="11"/>
      <c r="N90" s="11"/>
      <c r="O90" s="11"/>
      <c r="P90" s="12"/>
      <c r="Q90" s="12"/>
      <c r="R90" s="12"/>
      <c r="S90" s="12"/>
      <c r="T90" s="13">
        <v>1</v>
      </c>
      <c r="U90" s="13"/>
      <c r="V90" s="35" t="s">
        <v>2547</v>
      </c>
      <c r="W90" s="12"/>
      <c r="X90" s="11" t="s">
        <v>2624</v>
      </c>
      <c r="Y90" s="11" t="s">
        <v>457</v>
      </c>
      <c r="Z90" s="11" t="s">
        <v>1087</v>
      </c>
      <c r="AA90" s="24" t="b">
        <v>1</v>
      </c>
      <c r="AB90" s="17" t="s">
        <v>226</v>
      </c>
      <c r="AC90" s="12" t="s">
        <v>472</v>
      </c>
      <c r="AD90" s="12"/>
      <c r="AE90" s="12" t="b">
        <v>1</v>
      </c>
      <c r="AF90" s="14" t="s">
        <v>2566</v>
      </c>
      <c r="AG90" s="12" t="str">
        <f t="shared" si="6"/>
        <v>Übrige kurzfristige verzinsliche Verbindlichkeiten gegenüber Dritten [Konti]</v>
      </c>
      <c r="AH90" s="11" t="s">
        <v>1440</v>
      </c>
      <c r="AI90" s="11" t="s">
        <v>1822</v>
      </c>
      <c r="AJ90" s="12" t="s">
        <v>2126</v>
      </c>
      <c r="AK90" s="12"/>
      <c r="AL90" s="12"/>
    </row>
    <row r="91" spans="1:38" ht="12" customHeight="1" x14ac:dyDescent="0.15">
      <c r="A91" s="12"/>
      <c r="B91" s="12"/>
      <c r="C91" s="11"/>
      <c r="D91" s="11"/>
      <c r="E91" s="11"/>
      <c r="F91" s="11" t="s">
        <v>998</v>
      </c>
      <c r="G91" s="11"/>
      <c r="H91" s="11"/>
      <c r="I91" s="11"/>
      <c r="J91" s="11"/>
      <c r="K91" s="11"/>
      <c r="L91" s="11"/>
      <c r="M91" s="11"/>
      <c r="N91" s="11"/>
      <c r="O91" s="11"/>
      <c r="P91" s="12"/>
      <c r="Q91" s="12"/>
      <c r="R91" s="12"/>
      <c r="S91" s="12"/>
      <c r="T91" s="27">
        <v>2</v>
      </c>
      <c r="U91" s="25">
        <v>2140</v>
      </c>
      <c r="V91" s="42" t="str">
        <f>VLOOKUP($U91, $U$95:$AL$293, COLUMN() - Sheet1!$A$1, FALSE)</f>
        <v>Übrige kurzfristige verzinsliche Verbindlichkeiten gegenüber Dritten</v>
      </c>
      <c r="W91" s="43"/>
      <c r="X91" s="41" t="str">
        <f>VLOOKUP($U91, $U$95:$AL$293, COLUMN() - Sheet1!$A$1, FALSE)</f>
        <v>http://www.xbrl-ch.ch/ch/fr/co/gp/2016-10-12</v>
      </c>
      <c r="Y91" s="41" t="str">
        <f>VLOOKUP($U91, $U$95:$AL$293, COLUMN() - Sheet1!$A$1, FALSE)</f>
        <v>ch-co</v>
      </c>
      <c r="Z91" s="41" t="str">
        <f>VLOOKUP($U91, $U$95:$AL$293, COLUMN() - Sheet1!$A$1, FALSE)</f>
        <v>OtherCurrentFinancialLiabilitiesToThirdParties</v>
      </c>
      <c r="AA91" s="41" t="b">
        <f>VLOOKUP($U91, $U$95:$AL$293, COLUMN() - Sheet1!$A$1, FALSE)</f>
        <v>0</v>
      </c>
      <c r="AB91" s="41" t="str">
        <f>VLOOKUP($U91, $U$95:$AL$293, COLUMN() - Sheet1!$A$1, FALSE)</f>
        <v>monetary</v>
      </c>
      <c r="AC91" s="41" t="str">
        <f>VLOOKUP($U91, $U$95:$AL$293, COLUMN() - Sheet1!$A$1, FALSE)</f>
        <v>instant</v>
      </c>
      <c r="AD91" s="41" t="str">
        <f>VLOOKUP($U91, $U$95:$AL$293, COLUMN() - Sheet1!$A$1, FALSE)</f>
        <v>credit</v>
      </c>
      <c r="AE91" s="41" t="b">
        <f>VLOOKUP($U91, $U$95:$AL$293, COLUMN() - Sheet1!$A$1, FALSE)</f>
        <v>1</v>
      </c>
      <c r="AF91" s="41" t="str">
        <f>VLOOKUP($U91, $U$95:$AL$293, COLUMN() - Sheet1!$A$1, FALSE)</f>
        <v>Concept</v>
      </c>
      <c r="AG91" s="41" t="str">
        <f>VLOOKUP($U91, $U$95:$AL$293, COLUMN() - Sheet1!$A$1, FALSE)</f>
        <v>Übrige kurzfristige verzinsliche Verbindlichkeiten gegenüber Dritten</v>
      </c>
      <c r="AH91" s="41" t="str">
        <f>VLOOKUP($U91, $U$95:$AL$293, COLUMN() - Sheet1!$A$1, FALSE)</f>
        <v>Dettes envers des tiers</v>
      </c>
      <c r="AI91" s="41" t="str">
        <f>VLOOKUP($U91, $U$95:$AL$293, COLUMN() - Sheet1!$A$1, FALSE)</f>
        <v>Altri debiti onerosi verso terzi</v>
      </c>
      <c r="AJ91" s="41" t="str">
        <f>VLOOKUP($U91, $U$95:$AL$293, COLUMN() - Sheet1!$A$1, FALSE)</f>
        <v>Other current financial liabilities to third parties</v>
      </c>
      <c r="AK91" s="41" t="str">
        <f>VLOOKUP($U91, $U$95:$AL$293, COLUMN() - Sheet1!$A$1, FALSE)</f>
        <v>Kontenrahmen KMU</v>
      </c>
      <c r="AL91" s="41">
        <f>VLOOKUP($U91, $U$95:$AL$293, COLUMN() - Sheet1!$A$1, FALSE)</f>
        <v>2140</v>
      </c>
    </row>
    <row r="92" spans="1:38" s="11" customFormat="1" ht="10.5" x14ac:dyDescent="0.15">
      <c r="G92" s="11" t="s">
        <v>998</v>
      </c>
      <c r="H92" s="11" t="s">
        <v>998</v>
      </c>
      <c r="I92" s="11" t="s">
        <v>998</v>
      </c>
      <c r="T92" s="11">
        <v>-1</v>
      </c>
      <c r="V92" s="11" t="s">
        <v>1013</v>
      </c>
      <c r="X92" s="11" t="s">
        <v>2624</v>
      </c>
      <c r="Y92" s="11" t="s">
        <v>457</v>
      </c>
      <c r="Z92" s="11" t="s">
        <v>253</v>
      </c>
      <c r="AA92" s="24" t="b">
        <v>1</v>
      </c>
      <c r="AB92" s="17" t="s">
        <v>226</v>
      </c>
      <c r="AC92" s="11" t="s">
        <v>472</v>
      </c>
      <c r="AE92" s="12" t="b">
        <v>1</v>
      </c>
      <c r="AF92" s="11" t="s">
        <v>2562</v>
      </c>
      <c r="AG92" s="12" t="str">
        <f t="shared" si="1"/>
        <v>Bilanz [Abstrakt]</v>
      </c>
      <c r="AH92" s="11" t="s">
        <v>1441</v>
      </c>
      <c r="AI92" s="11" t="s">
        <v>1823</v>
      </c>
      <c r="AJ92" s="12" t="s">
        <v>2065</v>
      </c>
    </row>
    <row r="93" spans="1:38" s="11" customFormat="1" ht="10.5" x14ac:dyDescent="0.15">
      <c r="G93" s="11" t="s">
        <v>998</v>
      </c>
      <c r="H93" s="11" t="s">
        <v>998</v>
      </c>
      <c r="I93" s="11" t="s">
        <v>998</v>
      </c>
      <c r="T93" s="11">
        <v>0</v>
      </c>
      <c r="V93" s="34" t="s">
        <v>1044</v>
      </c>
      <c r="X93" s="11" t="s">
        <v>2624</v>
      </c>
      <c r="Y93" s="11" t="s">
        <v>457</v>
      </c>
      <c r="Z93" s="11" t="s">
        <v>1015</v>
      </c>
      <c r="AA93" s="24" t="b">
        <v>1</v>
      </c>
      <c r="AB93" s="17" t="s">
        <v>226</v>
      </c>
      <c r="AC93" s="11" t="s">
        <v>472</v>
      </c>
      <c r="AE93" s="12" t="b">
        <v>1</v>
      </c>
      <c r="AF93" s="11" t="s">
        <v>2563</v>
      </c>
      <c r="AG93" s="12" t="str">
        <f>V93</f>
        <v>Bilanz [Tabelle]</v>
      </c>
      <c r="AH93" s="11" t="s">
        <v>1442</v>
      </c>
      <c r="AI93" s="11" t="s">
        <v>1824</v>
      </c>
      <c r="AJ93" s="12" t="s">
        <v>2078</v>
      </c>
    </row>
    <row r="94" spans="1:38" s="15" customFormat="1" ht="12" customHeight="1" x14ac:dyDescent="0.15">
      <c r="A94" s="12"/>
      <c r="B94" s="12"/>
      <c r="C94" s="12"/>
      <c r="D94" s="11"/>
      <c r="E94" s="11"/>
      <c r="F94" s="11"/>
      <c r="G94" s="11" t="s">
        <v>998</v>
      </c>
      <c r="H94" s="11" t="s">
        <v>998</v>
      </c>
      <c r="I94" s="11" t="s">
        <v>998</v>
      </c>
      <c r="J94" s="11"/>
      <c r="K94" s="11"/>
      <c r="L94" s="11"/>
      <c r="M94" s="11"/>
      <c r="N94" s="11"/>
      <c r="O94" s="11"/>
      <c r="P94" s="12"/>
      <c r="Q94" s="12"/>
      <c r="R94" s="12"/>
      <c r="S94" s="12"/>
      <c r="T94" s="13">
        <v>1</v>
      </c>
      <c r="U94" s="13"/>
      <c r="V94" s="37" t="s">
        <v>2548</v>
      </c>
      <c r="W94" s="12"/>
      <c r="X94" s="11" t="s">
        <v>2624</v>
      </c>
      <c r="Y94" s="11" t="s">
        <v>457</v>
      </c>
      <c r="Z94" s="11" t="s">
        <v>1016</v>
      </c>
      <c r="AA94" s="24" t="b">
        <v>1</v>
      </c>
      <c r="AB94" s="12" t="s">
        <v>226</v>
      </c>
      <c r="AC94" s="12" t="s">
        <v>472</v>
      </c>
      <c r="AD94" s="12"/>
      <c r="AE94" s="12" t="b">
        <v>1</v>
      </c>
      <c r="AF94" s="14" t="s">
        <v>2566</v>
      </c>
      <c r="AG94" s="12" t="str">
        <f t="shared" si="1"/>
        <v>Bilanz [Konti]</v>
      </c>
      <c r="AH94" s="14" t="s">
        <v>1443</v>
      </c>
      <c r="AI94" s="11" t="s">
        <v>1825</v>
      </c>
      <c r="AJ94" s="12" t="s">
        <v>2127</v>
      </c>
      <c r="AK94" s="12"/>
      <c r="AL94" s="12"/>
    </row>
    <row r="95" spans="1:38" ht="10.5" x14ac:dyDescent="0.15">
      <c r="A95" s="12"/>
      <c r="B95" s="12"/>
      <c r="C95" s="12"/>
      <c r="D95" s="11"/>
      <c r="E95" s="11"/>
      <c r="F95" s="11"/>
      <c r="G95" s="11" t="s">
        <v>998</v>
      </c>
      <c r="H95" s="11" t="s">
        <v>998</v>
      </c>
      <c r="I95" s="11" t="s">
        <v>998</v>
      </c>
      <c r="J95" s="11"/>
      <c r="K95" s="11"/>
      <c r="L95" s="11"/>
      <c r="M95" s="11"/>
      <c r="N95" s="11"/>
      <c r="O95" s="11"/>
      <c r="P95" s="12"/>
      <c r="Q95" s="12"/>
      <c r="R95" s="12"/>
      <c r="S95" s="12"/>
      <c r="T95" s="4">
        <v>2</v>
      </c>
      <c r="U95" s="4">
        <v>1</v>
      </c>
      <c r="V95" s="55" t="s">
        <v>242</v>
      </c>
      <c r="W95" s="66" t="s">
        <v>230</v>
      </c>
      <c r="X95" s="41" t="s">
        <v>2624</v>
      </c>
      <c r="Y95" s="75" t="s">
        <v>457</v>
      </c>
      <c r="Z95" s="75" t="s">
        <v>2558</v>
      </c>
      <c r="AA95" s="76" t="b">
        <v>0</v>
      </c>
      <c r="AB95" s="76" t="s">
        <v>228</v>
      </c>
      <c r="AC95" s="76" t="s">
        <v>227</v>
      </c>
      <c r="AD95" s="76" t="s">
        <v>229</v>
      </c>
      <c r="AE95" s="76" t="b">
        <v>1</v>
      </c>
      <c r="AF95" s="76" t="s">
        <v>2567</v>
      </c>
      <c r="AG95" s="41" t="str">
        <f t="shared" si="1"/>
        <v>Aktiven</v>
      </c>
      <c r="AH95" s="41" t="s">
        <v>2559</v>
      </c>
      <c r="AI95" s="41" t="s">
        <v>2560</v>
      </c>
      <c r="AJ95" s="41" t="s">
        <v>2558</v>
      </c>
      <c r="AK95" s="41" t="s">
        <v>466</v>
      </c>
      <c r="AL95" s="41">
        <f t="shared" ref="AL95:AL159" si="7">U95</f>
        <v>1</v>
      </c>
    </row>
    <row r="96" spans="1:38" ht="10.5" x14ac:dyDescent="0.15">
      <c r="A96" s="12"/>
      <c r="B96" s="12"/>
      <c r="C96" s="12"/>
      <c r="D96" s="11"/>
      <c r="E96" s="11"/>
      <c r="F96" s="11"/>
      <c r="G96" s="11" t="s">
        <v>998</v>
      </c>
      <c r="H96" s="11" t="s">
        <v>998</v>
      </c>
      <c r="I96" s="11" t="s">
        <v>998</v>
      </c>
      <c r="J96" s="11"/>
      <c r="K96" s="11"/>
      <c r="L96" s="11"/>
      <c r="M96" s="11"/>
      <c r="N96" s="11"/>
      <c r="O96" s="11"/>
      <c r="P96" s="12"/>
      <c r="Q96" s="12"/>
      <c r="R96" s="12"/>
      <c r="S96" s="12"/>
      <c r="T96" s="4">
        <v>3</v>
      </c>
      <c r="U96" s="4">
        <v>10</v>
      </c>
      <c r="V96" s="56" t="s">
        <v>235</v>
      </c>
      <c r="W96" s="66" t="s">
        <v>230</v>
      </c>
      <c r="X96" s="41" t="s">
        <v>2624</v>
      </c>
      <c r="Y96" s="41" t="s">
        <v>457</v>
      </c>
      <c r="Z96" s="41" t="s">
        <v>272</v>
      </c>
      <c r="AA96" s="20" t="b">
        <v>0</v>
      </c>
      <c r="AB96" s="1" t="s">
        <v>228</v>
      </c>
      <c r="AC96" s="1" t="s">
        <v>227</v>
      </c>
      <c r="AD96" s="1" t="s">
        <v>229</v>
      </c>
      <c r="AE96" s="20" t="b">
        <v>1</v>
      </c>
      <c r="AF96" s="76" t="s">
        <v>2567</v>
      </c>
      <c r="AG96" s="41" t="str">
        <f t="shared" si="1"/>
        <v>Umlaufvermögen</v>
      </c>
      <c r="AH96" s="41" t="s">
        <v>1133</v>
      </c>
      <c r="AI96" s="41" t="s">
        <v>1502</v>
      </c>
      <c r="AJ96" s="41" t="s">
        <v>236</v>
      </c>
      <c r="AK96" s="41" t="s">
        <v>466</v>
      </c>
      <c r="AL96" s="41">
        <f t="shared" si="7"/>
        <v>10</v>
      </c>
    </row>
    <row r="97" spans="1:38" ht="10.5" x14ac:dyDescent="0.15">
      <c r="A97" s="12"/>
      <c r="B97" s="12"/>
      <c r="C97" s="12"/>
      <c r="D97" s="11"/>
      <c r="E97" s="11"/>
      <c r="F97" s="11"/>
      <c r="G97" s="11" t="s">
        <v>998</v>
      </c>
      <c r="H97" s="11" t="s">
        <v>998</v>
      </c>
      <c r="I97" s="11" t="s">
        <v>998</v>
      </c>
      <c r="J97" s="11"/>
      <c r="K97" s="11"/>
      <c r="L97" s="11"/>
      <c r="M97" s="11"/>
      <c r="N97" s="11"/>
      <c r="O97" s="11"/>
      <c r="P97" s="12"/>
      <c r="Q97" s="12"/>
      <c r="R97" s="12"/>
      <c r="S97" s="12"/>
      <c r="T97" s="4">
        <v>4</v>
      </c>
      <c r="U97" s="4">
        <v>100</v>
      </c>
      <c r="V97" s="57" t="s">
        <v>1006</v>
      </c>
      <c r="W97" s="66" t="s">
        <v>230</v>
      </c>
      <c r="X97" s="41" t="s">
        <v>2624</v>
      </c>
      <c r="Y97" s="41" t="s">
        <v>457</v>
      </c>
      <c r="Z97" s="41" t="s">
        <v>390</v>
      </c>
      <c r="AA97" s="20" t="b">
        <v>0</v>
      </c>
      <c r="AB97" s="1" t="s">
        <v>228</v>
      </c>
      <c r="AC97" s="1" t="s">
        <v>227</v>
      </c>
      <c r="AD97" s="1" t="s">
        <v>229</v>
      </c>
      <c r="AE97" s="20" t="b">
        <v>1</v>
      </c>
      <c r="AF97" s="76" t="s">
        <v>2567</v>
      </c>
      <c r="AG97" s="41" t="str">
        <f t="shared" si="1"/>
        <v>Flüssige Mittel</v>
      </c>
      <c r="AH97" s="41" t="s">
        <v>1274</v>
      </c>
      <c r="AI97" s="41" t="s">
        <v>1503</v>
      </c>
      <c r="AJ97" s="41" t="s">
        <v>476</v>
      </c>
      <c r="AK97" s="41" t="s">
        <v>466</v>
      </c>
      <c r="AL97" s="41">
        <f t="shared" si="7"/>
        <v>100</v>
      </c>
    </row>
    <row r="98" spans="1:38" ht="10.5" x14ac:dyDescent="0.15">
      <c r="A98" s="12"/>
      <c r="B98" s="12"/>
      <c r="C98" s="12"/>
      <c r="D98" s="11"/>
      <c r="E98" s="11"/>
      <c r="F98" s="11"/>
      <c r="G98" s="11" t="s">
        <v>998</v>
      </c>
      <c r="H98" s="11" t="s">
        <v>998</v>
      </c>
      <c r="I98" s="11" t="s">
        <v>998</v>
      </c>
      <c r="J98" s="11"/>
      <c r="K98" s="11"/>
      <c r="L98" s="11"/>
      <c r="M98" s="11"/>
      <c r="N98" s="11"/>
      <c r="O98" s="11"/>
      <c r="P98" s="12"/>
      <c r="Q98" s="12"/>
      <c r="R98" s="12"/>
      <c r="S98" s="12"/>
      <c r="T98" s="4">
        <v>5</v>
      </c>
      <c r="U98" s="4">
        <v>1000</v>
      </c>
      <c r="V98" s="58" t="s">
        <v>238</v>
      </c>
      <c r="W98" s="66" t="s">
        <v>230</v>
      </c>
      <c r="X98" s="41" t="s">
        <v>2624</v>
      </c>
      <c r="Y98" s="41" t="s">
        <v>457</v>
      </c>
      <c r="Z98" s="41" t="s">
        <v>273</v>
      </c>
      <c r="AA98" s="20" t="b">
        <v>0</v>
      </c>
      <c r="AB98" s="1" t="s">
        <v>228</v>
      </c>
      <c r="AC98" s="1" t="s">
        <v>227</v>
      </c>
      <c r="AD98" s="1" t="s">
        <v>229</v>
      </c>
      <c r="AE98" s="20" t="b">
        <v>1</v>
      </c>
      <c r="AF98" s="76" t="s">
        <v>2567</v>
      </c>
      <c r="AG98" s="41" t="str">
        <f t="shared" si="1"/>
        <v>Kasse</v>
      </c>
      <c r="AH98" s="41" t="s">
        <v>1132</v>
      </c>
      <c r="AI98" s="41" t="s">
        <v>1504</v>
      </c>
      <c r="AJ98" s="41" t="s">
        <v>475</v>
      </c>
      <c r="AK98" s="41" t="s">
        <v>466</v>
      </c>
      <c r="AL98" s="41">
        <f t="shared" si="7"/>
        <v>1000</v>
      </c>
    </row>
    <row r="99" spans="1:38" ht="10.5" x14ac:dyDescent="0.15">
      <c r="A99" s="12"/>
      <c r="B99" s="12"/>
      <c r="C99" s="12"/>
      <c r="D99" s="11"/>
      <c r="E99" s="11"/>
      <c r="F99" s="11"/>
      <c r="G99" s="11" t="s">
        <v>998</v>
      </c>
      <c r="H99" s="11" t="s">
        <v>998</v>
      </c>
      <c r="I99" s="11" t="s">
        <v>998</v>
      </c>
      <c r="J99" s="11"/>
      <c r="K99" s="11"/>
      <c r="L99" s="11"/>
      <c r="M99" s="11"/>
      <c r="N99" s="11"/>
      <c r="O99" s="11"/>
      <c r="P99" s="12"/>
      <c r="Q99" s="12"/>
      <c r="R99" s="12"/>
      <c r="S99" s="12"/>
      <c r="T99" s="4">
        <v>5</v>
      </c>
      <c r="U99" s="4">
        <v>1020</v>
      </c>
      <c r="V99" s="58" t="s">
        <v>510</v>
      </c>
      <c r="W99" s="66" t="s">
        <v>230</v>
      </c>
      <c r="X99" s="41" t="s">
        <v>2624</v>
      </c>
      <c r="Y99" s="41" t="s">
        <v>457</v>
      </c>
      <c r="Z99" s="41" t="s">
        <v>274</v>
      </c>
      <c r="AA99" s="20" t="b">
        <v>0</v>
      </c>
      <c r="AB99" s="1" t="s">
        <v>228</v>
      </c>
      <c r="AC99" s="1" t="s">
        <v>227</v>
      </c>
      <c r="AD99" s="1" t="s">
        <v>229</v>
      </c>
      <c r="AE99" s="20" t="b">
        <v>1</v>
      </c>
      <c r="AF99" s="76" t="s">
        <v>2567</v>
      </c>
      <c r="AG99" s="41" t="str">
        <f t="shared" si="1"/>
        <v>Bankguthaben</v>
      </c>
      <c r="AH99" s="41" t="s">
        <v>1135</v>
      </c>
      <c r="AI99" s="41" t="s">
        <v>1505</v>
      </c>
      <c r="AJ99" s="41" t="s">
        <v>488</v>
      </c>
      <c r="AK99" s="41" t="s">
        <v>466</v>
      </c>
      <c r="AL99" s="41">
        <f t="shared" si="7"/>
        <v>1020</v>
      </c>
    </row>
    <row r="100" spans="1:38" ht="10.5" x14ac:dyDescent="0.15">
      <c r="A100" s="12"/>
      <c r="B100" s="12"/>
      <c r="C100" s="12"/>
      <c r="D100" s="11"/>
      <c r="E100" s="11"/>
      <c r="F100" s="11"/>
      <c r="G100" s="11" t="s">
        <v>998</v>
      </c>
      <c r="H100" s="11" t="s">
        <v>998</v>
      </c>
      <c r="I100" s="11" t="s">
        <v>998</v>
      </c>
      <c r="J100" s="11"/>
      <c r="K100" s="11"/>
      <c r="L100" s="11"/>
      <c r="M100" s="11"/>
      <c r="N100" s="11"/>
      <c r="O100" s="11"/>
      <c r="P100" s="12"/>
      <c r="Q100" s="12"/>
      <c r="R100" s="12"/>
      <c r="S100" s="12"/>
      <c r="T100" s="4">
        <v>5</v>
      </c>
      <c r="U100" s="4">
        <v>1040</v>
      </c>
      <c r="V100" s="59" t="s">
        <v>738</v>
      </c>
      <c r="W100" s="66" t="s">
        <v>230</v>
      </c>
      <c r="X100" s="41" t="s">
        <v>2624</v>
      </c>
      <c r="Y100" s="41" t="s">
        <v>457</v>
      </c>
      <c r="Z100" s="41" t="s">
        <v>325</v>
      </c>
      <c r="AA100" s="20" t="b">
        <v>0</v>
      </c>
      <c r="AB100" s="1" t="s">
        <v>228</v>
      </c>
      <c r="AC100" s="1" t="s">
        <v>227</v>
      </c>
      <c r="AD100" s="1" t="s">
        <v>229</v>
      </c>
      <c r="AE100" s="20" t="b">
        <v>1</v>
      </c>
      <c r="AF100" s="76" t="s">
        <v>2567</v>
      </c>
      <c r="AG100" s="41" t="str">
        <f t="shared" si="1"/>
        <v>Checks, Besitzwechsel (diskontfähig)</v>
      </c>
      <c r="AH100" s="41" t="s">
        <v>1261</v>
      </c>
      <c r="AI100" s="41" t="s">
        <v>1506</v>
      </c>
      <c r="AJ100" s="41" t="s">
        <v>477</v>
      </c>
      <c r="AK100" s="41" t="s">
        <v>466</v>
      </c>
      <c r="AL100" s="41">
        <f t="shared" si="7"/>
        <v>1040</v>
      </c>
    </row>
    <row r="101" spans="1:38" ht="10.5" x14ac:dyDescent="0.15">
      <c r="A101" s="12"/>
      <c r="B101" s="12"/>
      <c r="C101" s="12"/>
      <c r="D101" s="11"/>
      <c r="E101" s="11"/>
      <c r="F101" s="11"/>
      <c r="G101" s="11" t="s">
        <v>998</v>
      </c>
      <c r="H101" s="11" t="s">
        <v>998</v>
      </c>
      <c r="I101" s="11" t="s">
        <v>998</v>
      </c>
      <c r="J101" s="11"/>
      <c r="K101" s="11"/>
      <c r="L101" s="11"/>
      <c r="M101" s="11"/>
      <c r="N101" s="11"/>
      <c r="O101" s="11"/>
      <c r="P101" s="12"/>
      <c r="Q101" s="12"/>
      <c r="R101" s="12"/>
      <c r="S101" s="12"/>
      <c r="T101" s="4">
        <v>5</v>
      </c>
      <c r="U101" s="4">
        <v>1050</v>
      </c>
      <c r="V101" s="59" t="s">
        <v>511</v>
      </c>
      <c r="W101" s="66" t="s">
        <v>230</v>
      </c>
      <c r="X101" s="41" t="s">
        <v>2624</v>
      </c>
      <c r="Y101" s="41" t="s">
        <v>457</v>
      </c>
      <c r="Z101" s="41" t="s">
        <v>275</v>
      </c>
      <c r="AA101" s="20" t="b">
        <v>0</v>
      </c>
      <c r="AB101" s="1" t="s">
        <v>228</v>
      </c>
      <c r="AC101" s="1" t="s">
        <v>227</v>
      </c>
      <c r="AD101" s="1" t="s">
        <v>229</v>
      </c>
      <c r="AE101" s="20" t="b">
        <v>1</v>
      </c>
      <c r="AF101" s="76" t="s">
        <v>2567</v>
      </c>
      <c r="AG101" s="41" t="str">
        <f t="shared" si="1"/>
        <v>Kurzfristige Geldanlagen</v>
      </c>
      <c r="AH101" s="41" t="s">
        <v>1265</v>
      </c>
      <c r="AI101" s="41" t="s">
        <v>1507</v>
      </c>
      <c r="AJ101" s="41" t="s">
        <v>1851</v>
      </c>
      <c r="AK101" s="41" t="s">
        <v>466</v>
      </c>
      <c r="AL101" s="41">
        <f t="shared" si="7"/>
        <v>1050</v>
      </c>
    </row>
    <row r="102" spans="1:38" ht="10.5" x14ac:dyDescent="0.15">
      <c r="A102" s="12"/>
      <c r="B102" s="12"/>
      <c r="C102" s="12"/>
      <c r="D102" s="11"/>
      <c r="E102" s="11"/>
      <c r="F102" s="11"/>
      <c r="G102" s="11" t="s">
        <v>998</v>
      </c>
      <c r="H102" s="11" t="s">
        <v>998</v>
      </c>
      <c r="I102" s="11" t="s">
        <v>998</v>
      </c>
      <c r="J102" s="11"/>
      <c r="K102" s="11"/>
      <c r="L102" s="11"/>
      <c r="M102" s="11"/>
      <c r="N102" s="11"/>
      <c r="O102" s="11"/>
      <c r="P102" s="12"/>
      <c r="Q102" s="12"/>
      <c r="R102" s="12"/>
      <c r="S102" s="12"/>
      <c r="T102" s="4">
        <v>4</v>
      </c>
      <c r="U102" s="4">
        <v>106</v>
      </c>
      <c r="V102" s="57" t="s">
        <v>739</v>
      </c>
      <c r="W102" s="66" t="s">
        <v>230</v>
      </c>
      <c r="X102" s="41" t="s">
        <v>2624</v>
      </c>
      <c r="Y102" s="41" t="s">
        <v>457</v>
      </c>
      <c r="Z102" s="41" t="s">
        <v>2140</v>
      </c>
      <c r="AA102" s="20" t="b">
        <v>0</v>
      </c>
      <c r="AB102" s="20" t="s">
        <v>228</v>
      </c>
      <c r="AC102" s="20" t="s">
        <v>227</v>
      </c>
      <c r="AD102" s="20" t="s">
        <v>229</v>
      </c>
      <c r="AE102" s="20" t="b">
        <v>1</v>
      </c>
      <c r="AF102" s="76" t="s">
        <v>2567</v>
      </c>
      <c r="AG102" s="41" t="str">
        <f t="shared" si="1"/>
        <v>Kurzfristig gehaltene Aktiven mit Börsenkurs</v>
      </c>
      <c r="AH102" s="41" t="s">
        <v>1275</v>
      </c>
      <c r="AI102" s="41" t="s">
        <v>1508</v>
      </c>
      <c r="AJ102" s="41" t="s">
        <v>1852</v>
      </c>
      <c r="AK102" s="41" t="s">
        <v>466</v>
      </c>
      <c r="AL102" s="41">
        <f t="shared" si="7"/>
        <v>106</v>
      </c>
    </row>
    <row r="103" spans="1:38" ht="10.5" x14ac:dyDescent="0.15">
      <c r="A103" s="12"/>
      <c r="B103" s="12"/>
      <c r="C103" s="12"/>
      <c r="D103" s="11"/>
      <c r="E103" s="11"/>
      <c r="F103" s="11"/>
      <c r="G103" s="11" t="s">
        <v>998</v>
      </c>
      <c r="H103" s="11" t="s">
        <v>998</v>
      </c>
      <c r="I103" s="11" t="s">
        <v>998</v>
      </c>
      <c r="J103" s="11"/>
      <c r="K103" s="11"/>
      <c r="L103" s="11"/>
      <c r="M103" s="11"/>
      <c r="N103" s="11"/>
      <c r="O103" s="11"/>
      <c r="P103" s="12"/>
      <c r="Q103" s="12"/>
      <c r="R103" s="12"/>
      <c r="S103" s="12"/>
      <c r="T103" s="4">
        <v>5</v>
      </c>
      <c r="U103" s="4">
        <v>1060</v>
      </c>
      <c r="V103" s="60" t="s">
        <v>244</v>
      </c>
      <c r="W103" s="66" t="s">
        <v>230</v>
      </c>
      <c r="X103" s="41" t="s">
        <v>2624</v>
      </c>
      <c r="Y103" s="41" t="s">
        <v>457</v>
      </c>
      <c r="Z103" s="41" t="s">
        <v>286</v>
      </c>
      <c r="AA103" s="20" t="b">
        <v>0</v>
      </c>
      <c r="AB103" s="1" t="s">
        <v>228</v>
      </c>
      <c r="AC103" s="1" t="s">
        <v>227</v>
      </c>
      <c r="AD103" s="1" t="s">
        <v>229</v>
      </c>
      <c r="AE103" s="20" t="b">
        <v>1</v>
      </c>
      <c r="AF103" s="76" t="s">
        <v>2567</v>
      </c>
      <c r="AG103" s="41" t="str">
        <f t="shared" si="1"/>
        <v>Wertschriften kurzfristig realisierbar</v>
      </c>
      <c r="AH103" s="41" t="s">
        <v>1145</v>
      </c>
      <c r="AI103" s="41" t="s">
        <v>1509</v>
      </c>
      <c r="AJ103" s="41" t="s">
        <v>1853</v>
      </c>
      <c r="AK103" s="41" t="s">
        <v>466</v>
      </c>
      <c r="AL103" s="41">
        <f t="shared" si="7"/>
        <v>1060</v>
      </c>
    </row>
    <row r="104" spans="1:38" s="8" customFormat="1" ht="10.5" x14ac:dyDescent="0.15">
      <c r="A104" s="12"/>
      <c r="B104" s="12"/>
      <c r="C104" s="12"/>
      <c r="D104" s="11"/>
      <c r="E104" s="11"/>
      <c r="F104" s="11"/>
      <c r="G104" s="11" t="s">
        <v>998</v>
      </c>
      <c r="H104" s="11" t="s">
        <v>998</v>
      </c>
      <c r="I104" s="11" t="s">
        <v>998</v>
      </c>
      <c r="J104" s="11"/>
      <c r="K104" s="11"/>
      <c r="L104" s="11"/>
      <c r="M104" s="11"/>
      <c r="N104" s="11"/>
      <c r="O104" s="11"/>
      <c r="P104" s="12"/>
      <c r="Q104" s="12"/>
      <c r="R104" s="12"/>
      <c r="S104" s="12"/>
      <c r="T104" s="4">
        <v>5</v>
      </c>
      <c r="U104" s="4">
        <v>1068</v>
      </c>
      <c r="V104" s="59" t="s">
        <v>901</v>
      </c>
      <c r="W104" s="66" t="s">
        <v>230</v>
      </c>
      <c r="X104" s="41" t="s">
        <v>2624</v>
      </c>
      <c r="Y104" s="41" t="s">
        <v>457</v>
      </c>
      <c r="Z104" s="41" t="s">
        <v>2141</v>
      </c>
      <c r="AA104" s="20" t="b">
        <v>0</v>
      </c>
      <c r="AB104" s="20" t="s">
        <v>228</v>
      </c>
      <c r="AC104" s="20" t="s">
        <v>227</v>
      </c>
      <c r="AD104" s="20" t="s">
        <v>229</v>
      </c>
      <c r="AE104" s="20" t="b">
        <v>1</v>
      </c>
      <c r="AF104" s="76" t="s">
        <v>2567</v>
      </c>
      <c r="AG104" s="41" t="str">
        <f t="shared" si="1"/>
        <v>Schwankungsreserven Wertschriften kurzfristig gehalten</v>
      </c>
      <c r="AH104" s="41" t="s">
        <v>1269</v>
      </c>
      <c r="AI104" s="41" t="s">
        <v>1510</v>
      </c>
      <c r="AJ104" s="41" t="s">
        <v>2516</v>
      </c>
      <c r="AK104" s="41" t="s">
        <v>466</v>
      </c>
      <c r="AL104" s="41">
        <f t="shared" si="7"/>
        <v>1068</v>
      </c>
    </row>
    <row r="105" spans="1:38" s="8" customFormat="1" ht="10.5" x14ac:dyDescent="0.15">
      <c r="A105" s="12"/>
      <c r="B105" s="12"/>
      <c r="C105" s="12"/>
      <c r="D105" s="11"/>
      <c r="E105" s="11"/>
      <c r="F105" s="11"/>
      <c r="G105" s="11" t="s">
        <v>998</v>
      </c>
      <c r="H105" s="11" t="s">
        <v>998</v>
      </c>
      <c r="I105" s="11" t="s">
        <v>998</v>
      </c>
      <c r="J105" s="11"/>
      <c r="K105" s="11"/>
      <c r="L105" s="11"/>
      <c r="M105" s="11"/>
      <c r="N105" s="11"/>
      <c r="O105" s="11"/>
      <c r="P105" s="12"/>
      <c r="Q105" s="12"/>
      <c r="R105" s="12"/>
      <c r="S105" s="12"/>
      <c r="T105" s="4">
        <v>5</v>
      </c>
      <c r="U105" s="4">
        <v>1069</v>
      </c>
      <c r="V105" s="59" t="s">
        <v>900</v>
      </c>
      <c r="W105" s="74" t="s">
        <v>459</v>
      </c>
      <c r="X105" s="41" t="s">
        <v>2624</v>
      </c>
      <c r="Y105" s="41" t="s">
        <v>457</v>
      </c>
      <c r="Z105" s="41" t="s">
        <v>2236</v>
      </c>
      <c r="AA105" s="20" t="b">
        <v>0</v>
      </c>
      <c r="AB105" s="20" t="s">
        <v>228</v>
      </c>
      <c r="AC105" s="20" t="s">
        <v>227</v>
      </c>
      <c r="AD105" s="20" t="s">
        <v>237</v>
      </c>
      <c r="AE105" s="20" t="b">
        <v>1</v>
      </c>
      <c r="AF105" s="76" t="s">
        <v>2567</v>
      </c>
      <c r="AG105" s="41" t="str">
        <f t="shared" si="1"/>
        <v>Wertberichtigungen Wertschriften kurzfristig gehalten</v>
      </c>
      <c r="AH105" s="41" t="s">
        <v>1146</v>
      </c>
      <c r="AI105" s="41" t="s">
        <v>1511</v>
      </c>
      <c r="AJ105" s="41" t="s">
        <v>2517</v>
      </c>
      <c r="AK105" s="41" t="s">
        <v>466</v>
      </c>
      <c r="AL105" s="41">
        <f t="shared" si="7"/>
        <v>1069</v>
      </c>
    </row>
    <row r="106" spans="1:38" ht="12" customHeight="1" x14ac:dyDescent="0.15">
      <c r="A106" s="12"/>
      <c r="B106" s="12"/>
      <c r="C106" s="12"/>
      <c r="D106" s="11"/>
      <c r="E106" s="11"/>
      <c r="F106" s="11"/>
      <c r="G106" s="11" t="s">
        <v>998</v>
      </c>
      <c r="H106" s="11" t="s">
        <v>998</v>
      </c>
      <c r="I106" s="11" t="s">
        <v>998</v>
      </c>
      <c r="J106" s="11"/>
      <c r="K106" s="11"/>
      <c r="L106" s="11"/>
      <c r="M106" s="11"/>
      <c r="N106" s="11"/>
      <c r="O106" s="11"/>
      <c r="P106" s="12"/>
      <c r="Q106" s="12"/>
      <c r="R106" s="12"/>
      <c r="S106" s="12"/>
      <c r="T106" s="4">
        <v>5</v>
      </c>
      <c r="U106" s="4">
        <v>1070</v>
      </c>
      <c r="V106" s="59" t="s">
        <v>740</v>
      </c>
      <c r="W106" s="66" t="s">
        <v>230</v>
      </c>
      <c r="X106" s="41" t="s">
        <v>2624</v>
      </c>
      <c r="Y106" s="41" t="s">
        <v>457</v>
      </c>
      <c r="Z106" s="41" t="s">
        <v>84</v>
      </c>
      <c r="AA106" s="20" t="b">
        <v>0</v>
      </c>
      <c r="AB106" s="20" t="s">
        <v>228</v>
      </c>
      <c r="AC106" s="20" t="s">
        <v>227</v>
      </c>
      <c r="AD106" s="20" t="s">
        <v>229</v>
      </c>
      <c r="AE106" s="20" t="b">
        <v>1</v>
      </c>
      <c r="AF106" s="76" t="s">
        <v>2567</v>
      </c>
      <c r="AG106" s="41" t="str">
        <f t="shared" si="1"/>
        <v>Übrige kurzfristig gehaltene Aktiven</v>
      </c>
      <c r="AH106" s="41" t="s">
        <v>1271</v>
      </c>
      <c r="AI106" s="41" t="s">
        <v>1512</v>
      </c>
      <c r="AJ106" s="41" t="s">
        <v>1854</v>
      </c>
      <c r="AK106" s="41" t="s">
        <v>466</v>
      </c>
      <c r="AL106" s="41">
        <f t="shared" si="7"/>
        <v>1070</v>
      </c>
    </row>
    <row r="107" spans="1:38" ht="12" customHeight="1" x14ac:dyDescent="0.15">
      <c r="A107" s="12"/>
      <c r="B107" s="12"/>
      <c r="C107" s="12"/>
      <c r="D107" s="11"/>
      <c r="E107" s="11"/>
      <c r="F107" s="11"/>
      <c r="G107" s="11" t="s">
        <v>998</v>
      </c>
      <c r="H107" s="11" t="s">
        <v>998</v>
      </c>
      <c r="I107" s="11" t="s">
        <v>998</v>
      </c>
      <c r="J107" s="11"/>
      <c r="K107" s="11"/>
      <c r="L107" s="11"/>
      <c r="M107" s="11"/>
      <c r="N107" s="11"/>
      <c r="O107" s="11"/>
      <c r="P107" s="12"/>
      <c r="Q107" s="12"/>
      <c r="R107" s="12"/>
      <c r="S107" s="12"/>
      <c r="T107" s="4">
        <v>5</v>
      </c>
      <c r="U107" s="4">
        <v>1090</v>
      </c>
      <c r="V107" s="59" t="s">
        <v>0</v>
      </c>
      <c r="W107" s="66" t="s">
        <v>230</v>
      </c>
      <c r="X107" s="41" t="s">
        <v>2624</v>
      </c>
      <c r="Y107" s="41" t="s">
        <v>457</v>
      </c>
      <c r="Z107" s="41" t="s">
        <v>85</v>
      </c>
      <c r="AA107" s="20" t="b">
        <v>0</v>
      </c>
      <c r="AB107" s="20" t="s">
        <v>228</v>
      </c>
      <c r="AC107" s="20" t="s">
        <v>227</v>
      </c>
      <c r="AD107" s="20" t="s">
        <v>229</v>
      </c>
      <c r="AE107" s="20" t="b">
        <v>1</v>
      </c>
      <c r="AF107" s="76" t="s">
        <v>2567</v>
      </c>
      <c r="AG107" s="41" t="str">
        <f t="shared" si="1"/>
        <v>Transferkonto</v>
      </c>
      <c r="AH107" s="41" t="s">
        <v>1151</v>
      </c>
      <c r="AI107" s="41" t="s">
        <v>632</v>
      </c>
      <c r="AJ107" s="41" t="s">
        <v>525</v>
      </c>
      <c r="AK107" s="41" t="s">
        <v>466</v>
      </c>
      <c r="AL107" s="41">
        <f t="shared" si="7"/>
        <v>1090</v>
      </c>
    </row>
    <row r="108" spans="1:38" ht="12" customHeight="1" x14ac:dyDescent="0.15">
      <c r="A108" s="12"/>
      <c r="B108" s="12"/>
      <c r="C108" s="12"/>
      <c r="D108" s="11"/>
      <c r="E108" s="11"/>
      <c r="F108" s="11"/>
      <c r="G108" s="11" t="s">
        <v>998</v>
      </c>
      <c r="H108" s="11" t="s">
        <v>998</v>
      </c>
      <c r="I108" s="11" t="s">
        <v>998</v>
      </c>
      <c r="J108" s="11"/>
      <c r="K108" s="11"/>
      <c r="L108" s="11"/>
      <c r="M108" s="11"/>
      <c r="N108" s="11"/>
      <c r="O108" s="11"/>
      <c r="P108" s="12"/>
      <c r="Q108" s="12"/>
      <c r="R108" s="12"/>
      <c r="S108" s="12"/>
      <c r="T108" s="4">
        <v>4</v>
      </c>
      <c r="U108" s="4">
        <v>110</v>
      </c>
      <c r="V108" s="61" t="s">
        <v>467</v>
      </c>
      <c r="W108" s="66" t="s">
        <v>230</v>
      </c>
      <c r="X108" s="41" t="s">
        <v>2624</v>
      </c>
      <c r="Y108" s="41" t="s">
        <v>457</v>
      </c>
      <c r="Z108" s="41" t="s">
        <v>451</v>
      </c>
      <c r="AA108" s="20" t="b">
        <v>0</v>
      </c>
      <c r="AB108" s="20" t="s">
        <v>228</v>
      </c>
      <c r="AC108" s="20" t="s">
        <v>227</v>
      </c>
      <c r="AD108" s="20" t="s">
        <v>229</v>
      </c>
      <c r="AE108" s="20" t="b">
        <v>1</v>
      </c>
      <c r="AF108" s="76" t="s">
        <v>2567</v>
      </c>
      <c r="AG108" s="41" t="str">
        <f t="shared" si="1"/>
        <v>Forderungen aus Lieferungen und Leistungen</v>
      </c>
      <c r="AH108" s="41" t="s">
        <v>1277</v>
      </c>
      <c r="AI108" s="41" t="s">
        <v>1513</v>
      </c>
      <c r="AJ108" s="41" t="s">
        <v>478</v>
      </c>
      <c r="AK108" s="41" t="s">
        <v>466</v>
      </c>
      <c r="AL108" s="41">
        <f t="shared" si="7"/>
        <v>110</v>
      </c>
    </row>
    <row r="109" spans="1:38" ht="12" customHeight="1" x14ac:dyDescent="0.15">
      <c r="A109" s="12"/>
      <c r="B109" s="12"/>
      <c r="C109" s="12"/>
      <c r="D109" s="11"/>
      <c r="E109" s="11"/>
      <c r="F109" s="11"/>
      <c r="G109" s="11" t="s">
        <v>998</v>
      </c>
      <c r="H109" s="11" t="s">
        <v>998</v>
      </c>
      <c r="I109" s="11" t="s">
        <v>998</v>
      </c>
      <c r="J109" s="11"/>
      <c r="K109" s="11"/>
      <c r="L109" s="11"/>
      <c r="M109" s="11"/>
      <c r="N109" s="11"/>
      <c r="O109" s="11"/>
      <c r="P109" s="12"/>
      <c r="Q109" s="12"/>
      <c r="R109" s="12"/>
      <c r="S109" s="12"/>
      <c r="T109" s="4">
        <v>5</v>
      </c>
      <c r="U109" s="4">
        <v>1100</v>
      </c>
      <c r="V109" s="59" t="s">
        <v>741</v>
      </c>
      <c r="W109" s="66" t="s">
        <v>230</v>
      </c>
      <c r="X109" s="41" t="s">
        <v>2624</v>
      </c>
      <c r="Y109" s="41" t="s">
        <v>457</v>
      </c>
      <c r="Z109" s="41" t="s">
        <v>276</v>
      </c>
      <c r="AA109" s="20" t="b">
        <v>0</v>
      </c>
      <c r="AB109" s="20" t="s">
        <v>228</v>
      </c>
      <c r="AC109" s="20" t="s">
        <v>227</v>
      </c>
      <c r="AD109" s="20" t="s">
        <v>229</v>
      </c>
      <c r="AE109" s="20" t="b">
        <v>1</v>
      </c>
      <c r="AF109" s="76" t="s">
        <v>2567</v>
      </c>
      <c r="AG109" s="41" t="str">
        <f t="shared" ref="AG109:AG119" si="8">V109</f>
        <v>Forderungen aus Lieferungen und Leistungen gegenüber Dritten (Debitoren)</v>
      </c>
      <c r="AH109" s="41" t="s">
        <v>1330</v>
      </c>
      <c r="AI109" s="41" t="s">
        <v>1514</v>
      </c>
      <c r="AJ109" s="41" t="s">
        <v>401</v>
      </c>
      <c r="AK109" s="41" t="s">
        <v>466</v>
      </c>
      <c r="AL109" s="41">
        <f t="shared" si="7"/>
        <v>1100</v>
      </c>
    </row>
    <row r="110" spans="1:38" s="8" customFormat="1" ht="12" customHeight="1" x14ac:dyDescent="0.15">
      <c r="A110" s="12"/>
      <c r="B110" s="12"/>
      <c r="C110" s="12"/>
      <c r="D110" s="11"/>
      <c r="E110" s="11"/>
      <c r="F110" s="11"/>
      <c r="G110" s="11" t="s">
        <v>998</v>
      </c>
      <c r="H110" s="11" t="s">
        <v>998</v>
      </c>
      <c r="I110" s="11" t="s">
        <v>998</v>
      </c>
      <c r="J110" s="11"/>
      <c r="K110" s="11"/>
      <c r="L110" s="11"/>
      <c r="M110" s="11"/>
      <c r="N110" s="11"/>
      <c r="O110" s="11"/>
      <c r="P110" s="12"/>
      <c r="Q110" s="12"/>
      <c r="R110" s="12"/>
      <c r="S110" s="12"/>
      <c r="T110" s="4">
        <v>5</v>
      </c>
      <c r="U110" s="4">
        <v>1109</v>
      </c>
      <c r="V110" s="60" t="s">
        <v>2638</v>
      </c>
      <c r="W110" s="74" t="s">
        <v>459</v>
      </c>
      <c r="X110" s="41" t="s">
        <v>2624</v>
      </c>
      <c r="Y110" s="41" t="s">
        <v>457</v>
      </c>
      <c r="Z110" s="41" t="s">
        <v>2237</v>
      </c>
      <c r="AA110" s="20" t="b">
        <v>0</v>
      </c>
      <c r="AB110" s="20" t="s">
        <v>228</v>
      </c>
      <c r="AC110" s="20" t="s">
        <v>227</v>
      </c>
      <c r="AD110" s="53" t="s">
        <v>237</v>
      </c>
      <c r="AE110" s="20" t="b">
        <v>1</v>
      </c>
      <c r="AF110" s="76" t="s">
        <v>2567</v>
      </c>
      <c r="AG110" s="41" t="str">
        <f t="shared" si="8"/>
        <v>Wertberichtigungen Forderung aus Lieferungen und Leistungen gegenüber Dritten (Debitoren)</v>
      </c>
      <c r="AH110" s="41" t="s">
        <v>1192</v>
      </c>
      <c r="AI110" s="41" t="s">
        <v>1515</v>
      </c>
      <c r="AJ110" s="41" t="s">
        <v>1855</v>
      </c>
      <c r="AK110" s="41" t="s">
        <v>466</v>
      </c>
      <c r="AL110" s="41">
        <f t="shared" si="7"/>
        <v>1109</v>
      </c>
    </row>
    <row r="111" spans="1:38" ht="12" customHeight="1" x14ac:dyDescent="0.15">
      <c r="A111" s="12"/>
      <c r="B111" s="12"/>
      <c r="C111" s="12"/>
      <c r="D111" s="11"/>
      <c r="E111" s="11"/>
      <c r="F111" s="11"/>
      <c r="G111" s="11" t="s">
        <v>998</v>
      </c>
      <c r="H111" s="11" t="s">
        <v>998</v>
      </c>
      <c r="I111" s="11" t="s">
        <v>998</v>
      </c>
      <c r="J111" s="11"/>
      <c r="K111" s="11"/>
      <c r="L111" s="11"/>
      <c r="M111" s="11"/>
      <c r="N111" s="11"/>
      <c r="O111" s="11"/>
      <c r="P111" s="12"/>
      <c r="Q111" s="12"/>
      <c r="R111" s="12"/>
      <c r="S111" s="12"/>
      <c r="T111" s="4">
        <v>5</v>
      </c>
      <c r="U111" s="4">
        <v>1110</v>
      </c>
      <c r="V111" s="59" t="s">
        <v>742</v>
      </c>
      <c r="W111" s="66" t="s">
        <v>230</v>
      </c>
      <c r="X111" s="41" t="s">
        <v>2624</v>
      </c>
      <c r="Y111" s="41" t="s">
        <v>457</v>
      </c>
      <c r="Z111" s="41" t="s">
        <v>2174</v>
      </c>
      <c r="AA111" s="20" t="b">
        <v>0</v>
      </c>
      <c r="AB111" s="20" t="s">
        <v>228</v>
      </c>
      <c r="AC111" s="20" t="s">
        <v>227</v>
      </c>
      <c r="AD111" s="20" t="s">
        <v>229</v>
      </c>
      <c r="AE111" s="20" t="b">
        <v>1</v>
      </c>
      <c r="AF111" s="76" t="s">
        <v>2567</v>
      </c>
      <c r="AG111" s="41" t="str">
        <f t="shared" si="8"/>
        <v>Forderungen aus Lieferungen und Leistungen gegenüber Beteiligungen</v>
      </c>
      <c r="AH111" s="41" t="s">
        <v>1333</v>
      </c>
      <c r="AI111" s="41" t="s">
        <v>1516</v>
      </c>
      <c r="AJ111" s="41" t="s">
        <v>1856</v>
      </c>
      <c r="AK111" s="41" t="s">
        <v>466</v>
      </c>
      <c r="AL111" s="41">
        <f t="shared" si="7"/>
        <v>1110</v>
      </c>
    </row>
    <row r="112" spans="1:38" ht="12" customHeight="1" x14ac:dyDescent="0.15">
      <c r="A112" s="12"/>
      <c r="B112" s="12"/>
      <c r="C112" s="12"/>
      <c r="D112" s="11"/>
      <c r="E112" s="11"/>
      <c r="F112" s="11"/>
      <c r="G112" s="11" t="s">
        <v>998</v>
      </c>
      <c r="H112" s="11" t="s">
        <v>998</v>
      </c>
      <c r="I112" s="11" t="s">
        <v>998</v>
      </c>
      <c r="J112" s="11"/>
      <c r="K112" s="11"/>
      <c r="L112" s="11"/>
      <c r="M112" s="11"/>
      <c r="N112" s="11"/>
      <c r="O112" s="11"/>
      <c r="P112" s="12"/>
      <c r="Q112" s="12"/>
      <c r="R112" s="12"/>
      <c r="S112" s="12"/>
      <c r="T112" s="4">
        <v>5</v>
      </c>
      <c r="U112" s="4">
        <v>1119</v>
      </c>
      <c r="V112" s="60" t="s">
        <v>2639</v>
      </c>
      <c r="W112" s="74" t="s">
        <v>459</v>
      </c>
      <c r="X112" s="41" t="s">
        <v>2624</v>
      </c>
      <c r="Y112" s="41" t="s">
        <v>457</v>
      </c>
      <c r="Z112" s="41" t="s">
        <v>2641</v>
      </c>
      <c r="AA112" s="84" t="b">
        <v>0</v>
      </c>
      <c r="AB112" s="84" t="s">
        <v>228</v>
      </c>
      <c r="AC112" s="84" t="s">
        <v>227</v>
      </c>
      <c r="AD112" s="51" t="s">
        <v>237</v>
      </c>
      <c r="AE112" s="84" t="b">
        <v>1</v>
      </c>
      <c r="AF112" s="76" t="s">
        <v>2567</v>
      </c>
      <c r="AG112" s="41" t="str">
        <f t="shared" ref="AG112" si="9">V112</f>
        <v>Wertberichtigungen Forderungen aus Lieferungen und Leistungen gegenüber Beteiligungen</v>
      </c>
      <c r="AH112" s="41" t="s">
        <v>2644</v>
      </c>
      <c r="AI112" s="41" t="s">
        <v>2645</v>
      </c>
      <c r="AJ112" s="41" t="s">
        <v>2647</v>
      </c>
      <c r="AK112" s="41" t="s">
        <v>466</v>
      </c>
      <c r="AL112" s="41">
        <f t="shared" ref="AL112" si="10">U112</f>
        <v>1119</v>
      </c>
    </row>
    <row r="113" spans="1:38" ht="12" customHeight="1" x14ac:dyDescent="0.15">
      <c r="A113" s="12"/>
      <c r="B113" s="12"/>
      <c r="C113" s="12"/>
      <c r="D113" s="11"/>
      <c r="E113" s="11"/>
      <c r="F113" s="11"/>
      <c r="G113" s="11" t="s">
        <v>998</v>
      </c>
      <c r="H113" s="11" t="s">
        <v>998</v>
      </c>
      <c r="I113" s="11" t="s">
        <v>998</v>
      </c>
      <c r="J113" s="11"/>
      <c r="K113" s="11"/>
      <c r="L113" s="11"/>
      <c r="M113" s="11"/>
      <c r="N113" s="11"/>
      <c r="O113" s="11"/>
      <c r="P113" s="12"/>
      <c r="Q113" s="12"/>
      <c r="R113" s="12"/>
      <c r="S113" s="12"/>
      <c r="T113" s="4">
        <v>5</v>
      </c>
      <c r="U113" s="4">
        <v>1120</v>
      </c>
      <c r="V113" s="59" t="s">
        <v>743</v>
      </c>
      <c r="W113" s="66" t="s">
        <v>230</v>
      </c>
      <c r="X113" s="41" t="s">
        <v>2624</v>
      </c>
      <c r="Y113" s="41" t="s">
        <v>457</v>
      </c>
      <c r="Z113" s="41" t="s">
        <v>2175</v>
      </c>
      <c r="AA113" s="20" t="b">
        <v>0</v>
      </c>
      <c r="AB113" s="20" t="s">
        <v>228</v>
      </c>
      <c r="AC113" s="20" t="s">
        <v>227</v>
      </c>
      <c r="AD113" s="20" t="s">
        <v>229</v>
      </c>
      <c r="AE113" s="20" t="b">
        <v>1</v>
      </c>
      <c r="AF113" s="76" t="s">
        <v>2567</v>
      </c>
      <c r="AG113" s="41" t="str">
        <f t="shared" si="8"/>
        <v>Forderungen aus Lieferungen und Leistungen gegenüber Beteiligten und Organen</v>
      </c>
      <c r="AH113" s="41" t="s">
        <v>1335</v>
      </c>
      <c r="AI113" s="41" t="s">
        <v>1517</v>
      </c>
      <c r="AJ113" s="41" t="s">
        <v>1857</v>
      </c>
      <c r="AK113" s="41" t="s">
        <v>466</v>
      </c>
      <c r="AL113" s="41">
        <f t="shared" si="7"/>
        <v>1120</v>
      </c>
    </row>
    <row r="114" spans="1:38" ht="12" customHeight="1" x14ac:dyDescent="0.15">
      <c r="A114" s="12"/>
      <c r="B114" s="12"/>
      <c r="C114" s="12"/>
      <c r="D114" s="11"/>
      <c r="E114" s="11"/>
      <c r="F114" s="11"/>
      <c r="G114" s="11" t="s">
        <v>998</v>
      </c>
      <c r="H114" s="11" t="s">
        <v>998</v>
      </c>
      <c r="I114" s="11" t="s">
        <v>998</v>
      </c>
      <c r="J114" s="11"/>
      <c r="K114" s="11"/>
      <c r="L114" s="11"/>
      <c r="M114" s="11"/>
      <c r="N114" s="11"/>
      <c r="O114" s="11"/>
      <c r="P114" s="12"/>
      <c r="Q114" s="12"/>
      <c r="R114" s="12"/>
      <c r="S114" s="12"/>
      <c r="T114" s="4">
        <v>5</v>
      </c>
      <c r="U114" s="4">
        <v>1129</v>
      </c>
      <c r="V114" s="60" t="s">
        <v>2640</v>
      </c>
      <c r="W114" s="74" t="s">
        <v>459</v>
      </c>
      <c r="X114" s="41" t="s">
        <v>2624</v>
      </c>
      <c r="Y114" s="41" t="s">
        <v>457</v>
      </c>
      <c r="Z114" s="41" t="s">
        <v>2642</v>
      </c>
      <c r="AA114" s="84" t="b">
        <v>0</v>
      </c>
      <c r="AB114" s="84" t="s">
        <v>228</v>
      </c>
      <c r="AC114" s="84" t="s">
        <v>227</v>
      </c>
      <c r="AD114" s="51" t="s">
        <v>237</v>
      </c>
      <c r="AE114" s="84" t="b">
        <v>1</v>
      </c>
      <c r="AF114" s="76" t="s">
        <v>2567</v>
      </c>
      <c r="AG114" s="41" t="str">
        <f t="shared" ref="AG114" si="11">V114</f>
        <v>Wertberichtigungen Forderungen aus Lieferungen und Leistungen gegenüber Beteiligten und Organen</v>
      </c>
      <c r="AH114" s="41" t="s">
        <v>2643</v>
      </c>
      <c r="AI114" s="41" t="s">
        <v>2646</v>
      </c>
      <c r="AJ114" s="41" t="s">
        <v>2648</v>
      </c>
      <c r="AK114" s="41" t="s">
        <v>466</v>
      </c>
      <c r="AL114" s="41">
        <f t="shared" ref="AL114" si="12">U114</f>
        <v>1129</v>
      </c>
    </row>
    <row r="115" spans="1:38" ht="12" customHeight="1" x14ac:dyDescent="0.15">
      <c r="A115" s="12"/>
      <c r="B115" s="12"/>
      <c r="C115" s="12"/>
      <c r="D115" s="11"/>
      <c r="E115" s="11"/>
      <c r="F115" s="11"/>
      <c r="G115" s="11" t="s">
        <v>998</v>
      </c>
      <c r="H115" s="11" t="s">
        <v>998</v>
      </c>
      <c r="I115" s="11" t="s">
        <v>998</v>
      </c>
      <c r="J115" s="11"/>
      <c r="K115" s="11"/>
      <c r="L115" s="11"/>
      <c r="M115" s="11"/>
      <c r="N115" s="11"/>
      <c r="O115" s="11"/>
      <c r="P115" s="12"/>
      <c r="Q115" s="12"/>
      <c r="R115" s="12"/>
      <c r="S115" s="12"/>
      <c r="T115" s="4">
        <v>4</v>
      </c>
      <c r="U115" s="4">
        <v>114</v>
      </c>
      <c r="V115" s="57" t="s">
        <v>744</v>
      </c>
      <c r="W115" s="66" t="s">
        <v>230</v>
      </c>
      <c r="X115" s="41" t="s">
        <v>2624</v>
      </c>
      <c r="Y115" s="41" t="s">
        <v>457</v>
      </c>
      <c r="Z115" s="41" t="s">
        <v>468</v>
      </c>
      <c r="AA115" s="20" t="b">
        <v>0</v>
      </c>
      <c r="AB115" s="20" t="s">
        <v>228</v>
      </c>
      <c r="AC115" s="20" t="s">
        <v>227</v>
      </c>
      <c r="AD115" s="20" t="s">
        <v>229</v>
      </c>
      <c r="AE115" s="20" t="b">
        <v>1</v>
      </c>
      <c r="AF115" s="76" t="s">
        <v>2567</v>
      </c>
      <c r="AG115" s="41" t="str">
        <f t="shared" si="8"/>
        <v>Übrige kurzfristige Forderungen</v>
      </c>
      <c r="AH115" s="41" t="s">
        <v>330</v>
      </c>
      <c r="AI115" s="41" t="s">
        <v>338</v>
      </c>
      <c r="AJ115" s="41" t="s">
        <v>1858</v>
      </c>
      <c r="AK115" s="41" t="s">
        <v>466</v>
      </c>
      <c r="AL115" s="41">
        <f t="shared" si="7"/>
        <v>114</v>
      </c>
    </row>
    <row r="116" spans="1:38" ht="12" customHeight="1" x14ac:dyDescent="0.15">
      <c r="A116" s="12"/>
      <c r="B116" s="12"/>
      <c r="C116" s="12"/>
      <c r="D116" s="11"/>
      <c r="E116" s="11"/>
      <c r="F116" s="11"/>
      <c r="G116" s="11" t="s">
        <v>998</v>
      </c>
      <c r="H116" s="11" t="s">
        <v>998</v>
      </c>
      <c r="I116" s="11" t="s">
        <v>998</v>
      </c>
      <c r="J116" s="11"/>
      <c r="K116" s="11"/>
      <c r="L116" s="11"/>
      <c r="M116" s="11"/>
      <c r="N116" s="11"/>
      <c r="O116" s="11"/>
      <c r="P116" s="12"/>
      <c r="Q116" s="12"/>
      <c r="R116" s="12"/>
      <c r="S116" s="12"/>
      <c r="T116" s="4">
        <v>5</v>
      </c>
      <c r="U116" s="5">
        <v>1140</v>
      </c>
      <c r="V116" s="59" t="s">
        <v>905</v>
      </c>
      <c r="W116" s="66" t="s">
        <v>230</v>
      </c>
      <c r="X116" s="41" t="s">
        <v>2624</v>
      </c>
      <c r="Y116" s="41" t="s">
        <v>457</v>
      </c>
      <c r="Z116" s="41" t="s">
        <v>306</v>
      </c>
      <c r="AA116" s="20" t="b">
        <v>0</v>
      </c>
      <c r="AB116" s="20" t="s">
        <v>228</v>
      </c>
      <c r="AC116" s="20" t="s">
        <v>227</v>
      </c>
      <c r="AD116" s="20" t="s">
        <v>229</v>
      </c>
      <c r="AE116" s="20" t="b">
        <v>1</v>
      </c>
      <c r="AF116" s="76" t="s">
        <v>2567</v>
      </c>
      <c r="AG116" s="41" t="str">
        <f t="shared" si="8"/>
        <v>Vorschüsse und Darlehen</v>
      </c>
      <c r="AH116" s="41" t="s">
        <v>1284</v>
      </c>
      <c r="AI116" s="41" t="s">
        <v>1518</v>
      </c>
      <c r="AJ116" s="41" t="s">
        <v>1859</v>
      </c>
      <c r="AK116" s="41" t="s">
        <v>466</v>
      </c>
      <c r="AL116" s="41">
        <f t="shared" si="7"/>
        <v>1140</v>
      </c>
    </row>
    <row r="117" spans="1:38" s="8" customFormat="1" ht="12" customHeight="1" x14ac:dyDescent="0.15">
      <c r="A117" s="12"/>
      <c r="B117" s="12"/>
      <c r="C117" s="12"/>
      <c r="D117" s="11"/>
      <c r="E117" s="11"/>
      <c r="F117" s="11"/>
      <c r="G117" s="11" t="s">
        <v>998</v>
      </c>
      <c r="H117" s="11" t="s">
        <v>998</v>
      </c>
      <c r="I117" s="11" t="s">
        <v>998</v>
      </c>
      <c r="J117" s="11"/>
      <c r="K117" s="11"/>
      <c r="L117" s="11"/>
      <c r="M117" s="11"/>
      <c r="N117" s="11"/>
      <c r="O117" s="11"/>
      <c r="P117" s="12"/>
      <c r="Q117" s="12"/>
      <c r="R117" s="12"/>
      <c r="S117" s="12"/>
      <c r="T117" s="4">
        <v>5</v>
      </c>
      <c r="U117" s="5">
        <v>1149</v>
      </c>
      <c r="V117" s="59" t="s">
        <v>906</v>
      </c>
      <c r="W117" s="74" t="s">
        <v>459</v>
      </c>
      <c r="X117" s="41" t="s">
        <v>2624</v>
      </c>
      <c r="Y117" s="41" t="s">
        <v>457</v>
      </c>
      <c r="Z117" s="41" t="s">
        <v>2154</v>
      </c>
      <c r="AA117" s="20" t="b">
        <v>0</v>
      </c>
      <c r="AB117" s="20" t="s">
        <v>228</v>
      </c>
      <c r="AC117" s="20" t="s">
        <v>227</v>
      </c>
      <c r="AD117" s="53" t="s">
        <v>237</v>
      </c>
      <c r="AE117" s="20" t="b">
        <v>1</v>
      </c>
      <c r="AF117" s="76" t="s">
        <v>2567</v>
      </c>
      <c r="AG117" s="41" t="str">
        <f t="shared" si="8"/>
        <v>Wertberichtigung Vorschüsse und Darlehen</v>
      </c>
      <c r="AH117" s="41" t="s">
        <v>1339</v>
      </c>
      <c r="AI117" s="41" t="s">
        <v>1519</v>
      </c>
      <c r="AJ117" s="41" t="s">
        <v>1860</v>
      </c>
      <c r="AK117" s="41" t="s">
        <v>466</v>
      </c>
      <c r="AL117" s="41">
        <f t="shared" si="7"/>
        <v>1149</v>
      </c>
    </row>
    <row r="118" spans="1:38" ht="12" customHeight="1" x14ac:dyDescent="0.15">
      <c r="A118" s="12"/>
      <c r="B118" s="12"/>
      <c r="C118" s="12"/>
      <c r="D118" s="11"/>
      <c r="E118" s="11"/>
      <c r="F118" s="11"/>
      <c r="G118" s="11" t="s">
        <v>998</v>
      </c>
      <c r="H118" s="11" t="s">
        <v>998</v>
      </c>
      <c r="I118" s="11" t="s">
        <v>998</v>
      </c>
      <c r="J118" s="11"/>
      <c r="K118" s="11"/>
      <c r="L118" s="11"/>
      <c r="M118" s="11"/>
      <c r="N118" s="11"/>
      <c r="O118" s="11"/>
      <c r="P118" s="12"/>
      <c r="Q118" s="12"/>
      <c r="R118" s="12"/>
      <c r="S118" s="12"/>
      <c r="T118" s="4">
        <v>5</v>
      </c>
      <c r="U118" s="5">
        <v>1150</v>
      </c>
      <c r="V118" s="59" t="s">
        <v>745</v>
      </c>
      <c r="W118" s="66" t="s">
        <v>230</v>
      </c>
      <c r="X118" s="41" t="s">
        <v>2624</v>
      </c>
      <c r="Y118" s="41" t="s">
        <v>457</v>
      </c>
      <c r="Z118" s="41" t="s">
        <v>2274</v>
      </c>
      <c r="AA118" s="20" t="b">
        <v>0</v>
      </c>
      <c r="AB118" s="20" t="s">
        <v>228</v>
      </c>
      <c r="AC118" s="20" t="s">
        <v>227</v>
      </c>
      <c r="AD118" s="20" t="s">
        <v>229</v>
      </c>
      <c r="AE118" s="20" t="b">
        <v>1</v>
      </c>
      <c r="AF118" s="76" t="s">
        <v>2567</v>
      </c>
      <c r="AG118" s="41" t="str">
        <f t="shared" si="8"/>
        <v>Übrige kurzfristige Forderungen gegenüber Beteiligungen</v>
      </c>
      <c r="AH118" s="41" t="s">
        <v>1290</v>
      </c>
      <c r="AI118" s="41" t="s">
        <v>1520</v>
      </c>
      <c r="AJ118" s="41" t="s">
        <v>1861</v>
      </c>
      <c r="AK118" s="41" t="s">
        <v>466</v>
      </c>
      <c r="AL118" s="41">
        <f t="shared" si="7"/>
        <v>1150</v>
      </c>
    </row>
    <row r="119" spans="1:38" ht="12" customHeight="1" x14ac:dyDescent="0.15">
      <c r="A119" s="12"/>
      <c r="B119" s="12"/>
      <c r="C119" s="12"/>
      <c r="D119" s="11"/>
      <c r="E119" s="11"/>
      <c r="F119" s="11"/>
      <c r="G119" s="11" t="s">
        <v>998</v>
      </c>
      <c r="H119" s="11" t="s">
        <v>998</v>
      </c>
      <c r="I119" s="11" t="s">
        <v>998</v>
      </c>
      <c r="J119" s="11"/>
      <c r="K119" s="11"/>
      <c r="L119" s="11"/>
      <c r="M119" s="11"/>
      <c r="N119" s="11"/>
      <c r="O119" s="11"/>
      <c r="P119" s="12"/>
      <c r="Q119" s="12"/>
      <c r="R119" s="12"/>
      <c r="S119" s="12"/>
      <c r="T119" s="4">
        <v>5</v>
      </c>
      <c r="U119" s="5">
        <v>1160</v>
      </c>
      <c r="V119" s="59" t="s">
        <v>746</v>
      </c>
      <c r="W119" s="66" t="s">
        <v>230</v>
      </c>
      <c r="X119" s="41" t="s">
        <v>2624</v>
      </c>
      <c r="Y119" s="41" t="s">
        <v>457</v>
      </c>
      <c r="Z119" s="41" t="s">
        <v>2275</v>
      </c>
      <c r="AA119" s="20" t="b">
        <v>0</v>
      </c>
      <c r="AB119" s="20" t="s">
        <v>228</v>
      </c>
      <c r="AC119" s="20" t="s">
        <v>227</v>
      </c>
      <c r="AD119" s="20" t="s">
        <v>229</v>
      </c>
      <c r="AE119" s="20" t="b">
        <v>1</v>
      </c>
      <c r="AF119" s="76" t="s">
        <v>2567</v>
      </c>
      <c r="AG119" s="41" t="str">
        <f t="shared" si="8"/>
        <v>Übrige kurzfristige Forderungen gegenüber Beteiligten und Organen</v>
      </c>
      <c r="AH119" s="41" t="s">
        <v>1291</v>
      </c>
      <c r="AI119" s="41" t="s">
        <v>1521</v>
      </c>
      <c r="AJ119" s="41" t="s">
        <v>1862</v>
      </c>
      <c r="AK119" s="41" t="s">
        <v>466</v>
      </c>
      <c r="AL119" s="41">
        <f t="shared" si="7"/>
        <v>1160</v>
      </c>
    </row>
    <row r="120" spans="1:38" ht="12" customHeight="1" x14ac:dyDescent="0.15">
      <c r="A120" s="12"/>
      <c r="B120" s="12"/>
      <c r="C120" s="12"/>
      <c r="D120" s="11"/>
      <c r="E120" s="11"/>
      <c r="F120" s="11"/>
      <c r="G120" s="11" t="s">
        <v>998</v>
      </c>
      <c r="H120" s="11" t="s">
        <v>998</v>
      </c>
      <c r="I120" s="11" t="s">
        <v>998</v>
      </c>
      <c r="J120" s="11"/>
      <c r="K120" s="11"/>
      <c r="L120" s="11"/>
      <c r="M120" s="11"/>
      <c r="N120" s="11"/>
      <c r="O120" s="11"/>
      <c r="P120" s="12"/>
      <c r="Q120" s="12"/>
      <c r="R120" s="12"/>
      <c r="S120" s="12"/>
      <c r="T120" s="4">
        <v>5</v>
      </c>
      <c r="U120" s="5">
        <v>1170</v>
      </c>
      <c r="V120" s="59" t="s">
        <v>908</v>
      </c>
      <c r="W120" s="66" t="s">
        <v>230</v>
      </c>
      <c r="X120" s="41" t="s">
        <v>2624</v>
      </c>
      <c r="Y120" s="41" t="s">
        <v>457</v>
      </c>
      <c r="Z120" s="41" t="s">
        <v>97</v>
      </c>
      <c r="AA120" s="20" t="b">
        <v>0</v>
      </c>
      <c r="AB120" s="20" t="s">
        <v>228</v>
      </c>
      <c r="AC120" s="20" t="s">
        <v>227</v>
      </c>
      <c r="AD120" s="20" t="s">
        <v>229</v>
      </c>
      <c r="AE120" s="20" t="b">
        <v>1</v>
      </c>
      <c r="AF120" s="76" t="s">
        <v>2567</v>
      </c>
      <c r="AG120" s="41" t="str">
        <f>V120</f>
        <v>Vorsteuer Material, Waren, Dienstleistungen, Energie</v>
      </c>
      <c r="AH120" s="41" t="s">
        <v>1343</v>
      </c>
      <c r="AI120" s="41" t="s">
        <v>1522</v>
      </c>
      <c r="AJ120" s="41" t="s">
        <v>2515</v>
      </c>
      <c r="AK120" s="41" t="s">
        <v>466</v>
      </c>
      <c r="AL120" s="41">
        <f t="shared" si="7"/>
        <v>1170</v>
      </c>
    </row>
    <row r="121" spans="1:38" s="8" customFormat="1" ht="12" customHeight="1" x14ac:dyDescent="0.15">
      <c r="A121" s="12"/>
      <c r="B121" s="12"/>
      <c r="C121" s="12"/>
      <c r="D121" s="11"/>
      <c r="E121" s="11"/>
      <c r="F121" s="11"/>
      <c r="G121" s="11" t="s">
        <v>998</v>
      </c>
      <c r="H121" s="11" t="s">
        <v>998</v>
      </c>
      <c r="I121" s="11" t="s">
        <v>998</v>
      </c>
      <c r="J121" s="11"/>
      <c r="K121" s="11"/>
      <c r="L121" s="11"/>
      <c r="M121" s="11"/>
      <c r="N121" s="11"/>
      <c r="O121" s="11"/>
      <c r="P121" s="12"/>
      <c r="Q121" s="12"/>
      <c r="R121" s="12"/>
      <c r="S121" s="12"/>
      <c r="T121" s="4">
        <v>5</v>
      </c>
      <c r="U121" s="5">
        <v>1171</v>
      </c>
      <c r="V121" s="59" t="s">
        <v>907</v>
      </c>
      <c r="W121" s="66" t="s">
        <v>230</v>
      </c>
      <c r="X121" s="41" t="s">
        <v>2624</v>
      </c>
      <c r="Y121" s="41" t="s">
        <v>457</v>
      </c>
      <c r="Z121" s="41" t="s">
        <v>2290</v>
      </c>
      <c r="AA121" s="20" t="b">
        <v>0</v>
      </c>
      <c r="AB121" s="20" t="s">
        <v>228</v>
      </c>
      <c r="AC121" s="20" t="s">
        <v>227</v>
      </c>
      <c r="AD121" s="20" t="s">
        <v>229</v>
      </c>
      <c r="AE121" s="20" t="b">
        <v>1</v>
      </c>
      <c r="AF121" s="76" t="s">
        <v>2567</v>
      </c>
      <c r="AG121" s="41" t="str">
        <f t="shared" ref="AG121:AG146" si="13">V121</f>
        <v>Vorsteuer Investitionen, übriger Betriebsaufwand</v>
      </c>
      <c r="AH121" s="41" t="s">
        <v>1344</v>
      </c>
      <c r="AI121" s="41" t="s">
        <v>1523</v>
      </c>
      <c r="AJ121" s="41" t="s">
        <v>1863</v>
      </c>
      <c r="AK121" s="41" t="s">
        <v>466</v>
      </c>
      <c r="AL121" s="41">
        <f t="shared" si="7"/>
        <v>1171</v>
      </c>
    </row>
    <row r="122" spans="1:38" s="8" customFormat="1" ht="12" customHeight="1" x14ac:dyDescent="0.15">
      <c r="A122" s="12"/>
      <c r="B122" s="12"/>
      <c r="C122" s="12"/>
      <c r="D122" s="11"/>
      <c r="E122" s="11"/>
      <c r="F122" s="11"/>
      <c r="G122" s="11" t="s">
        <v>998</v>
      </c>
      <c r="H122" s="11" t="s">
        <v>998</v>
      </c>
      <c r="I122" s="11" t="s">
        <v>998</v>
      </c>
      <c r="J122" s="11"/>
      <c r="K122" s="11"/>
      <c r="L122" s="11"/>
      <c r="M122" s="11"/>
      <c r="N122" s="11"/>
      <c r="O122" s="11"/>
      <c r="P122" s="12"/>
      <c r="Q122" s="12"/>
      <c r="R122" s="12"/>
      <c r="S122" s="12"/>
      <c r="T122" s="4">
        <v>5</v>
      </c>
      <c r="U122" s="5">
        <v>1176</v>
      </c>
      <c r="V122" s="59" t="s">
        <v>909</v>
      </c>
      <c r="W122" s="66" t="s">
        <v>230</v>
      </c>
      <c r="X122" s="41" t="s">
        <v>2624</v>
      </c>
      <c r="Y122" s="41" t="s">
        <v>457</v>
      </c>
      <c r="Z122" s="41" t="s">
        <v>2293</v>
      </c>
      <c r="AA122" s="20" t="b">
        <v>0</v>
      </c>
      <c r="AB122" s="20" t="s">
        <v>228</v>
      </c>
      <c r="AC122" s="20" t="s">
        <v>227</v>
      </c>
      <c r="AD122" s="20" t="s">
        <v>229</v>
      </c>
      <c r="AE122" s="20" t="b">
        <v>1</v>
      </c>
      <c r="AF122" s="76" t="s">
        <v>2567</v>
      </c>
      <c r="AG122" s="41" t="str">
        <f t="shared" si="13"/>
        <v>Verrechnungssteuer</v>
      </c>
      <c r="AH122" s="41" t="s">
        <v>1345</v>
      </c>
      <c r="AI122" s="41" t="s">
        <v>1524</v>
      </c>
      <c r="AJ122" s="41" t="s">
        <v>1864</v>
      </c>
      <c r="AK122" s="41" t="s">
        <v>466</v>
      </c>
      <c r="AL122" s="41">
        <f t="shared" si="7"/>
        <v>1176</v>
      </c>
    </row>
    <row r="123" spans="1:38" ht="12" customHeight="1" x14ac:dyDescent="0.15">
      <c r="A123" s="12"/>
      <c r="B123" s="12"/>
      <c r="C123" s="12"/>
      <c r="D123" s="11"/>
      <c r="E123" s="11"/>
      <c r="F123" s="11"/>
      <c r="G123" s="11" t="s">
        <v>998</v>
      </c>
      <c r="H123" s="11" t="s">
        <v>998</v>
      </c>
      <c r="I123" s="11" t="s">
        <v>998</v>
      </c>
      <c r="J123" s="11"/>
      <c r="K123" s="11"/>
      <c r="L123" s="11"/>
      <c r="M123" s="11"/>
      <c r="N123" s="11"/>
      <c r="O123" s="11"/>
      <c r="P123" s="12"/>
      <c r="Q123" s="12"/>
      <c r="R123" s="12"/>
      <c r="S123" s="12"/>
      <c r="T123" s="4">
        <v>5</v>
      </c>
      <c r="U123" s="5">
        <v>1180</v>
      </c>
      <c r="V123" s="59" t="s">
        <v>747</v>
      </c>
      <c r="W123" s="66" t="s">
        <v>230</v>
      </c>
      <c r="X123" s="41" t="s">
        <v>2624</v>
      </c>
      <c r="Y123" s="41" t="s">
        <v>457</v>
      </c>
      <c r="Z123" s="41" t="s">
        <v>2276</v>
      </c>
      <c r="AA123" s="20" t="b">
        <v>0</v>
      </c>
      <c r="AB123" s="20" t="s">
        <v>228</v>
      </c>
      <c r="AC123" s="20" t="s">
        <v>227</v>
      </c>
      <c r="AD123" s="20" t="s">
        <v>229</v>
      </c>
      <c r="AE123" s="20" t="b">
        <v>1</v>
      </c>
      <c r="AF123" s="76" t="s">
        <v>2567</v>
      </c>
      <c r="AG123" s="41" t="str">
        <f t="shared" si="13"/>
        <v>Kurzfristige Forderungen gegenüber Sozialversicherungen und Vorsorgeeinrichtungen</v>
      </c>
      <c r="AH123" s="41" t="s">
        <v>1198</v>
      </c>
      <c r="AI123" s="41" t="s">
        <v>2463</v>
      </c>
      <c r="AJ123" s="41" t="s">
        <v>1865</v>
      </c>
      <c r="AK123" s="41" t="s">
        <v>466</v>
      </c>
      <c r="AL123" s="41">
        <f t="shared" si="7"/>
        <v>1180</v>
      </c>
    </row>
    <row r="124" spans="1:38" s="8" customFormat="1" ht="12" customHeight="1" x14ac:dyDescent="0.15">
      <c r="A124" s="12"/>
      <c r="B124" s="12"/>
      <c r="C124" s="12"/>
      <c r="D124" s="11"/>
      <c r="E124" s="11"/>
      <c r="F124" s="11"/>
      <c r="G124" s="11" t="s">
        <v>998</v>
      </c>
      <c r="H124" s="11" t="s">
        <v>998</v>
      </c>
      <c r="I124" s="11" t="s">
        <v>998</v>
      </c>
      <c r="J124" s="11"/>
      <c r="K124" s="11"/>
      <c r="L124" s="11"/>
      <c r="M124" s="11"/>
      <c r="N124" s="11"/>
      <c r="O124" s="11"/>
      <c r="P124" s="12"/>
      <c r="Q124" s="12"/>
      <c r="R124" s="12"/>
      <c r="S124" s="12"/>
      <c r="T124" s="4">
        <v>5</v>
      </c>
      <c r="U124" s="5">
        <v>1189</v>
      </c>
      <c r="V124" s="59" t="s">
        <v>938</v>
      </c>
      <c r="W124" s="66" t="s">
        <v>230</v>
      </c>
      <c r="X124" s="41" t="s">
        <v>2624</v>
      </c>
      <c r="Y124" s="41" t="s">
        <v>457</v>
      </c>
      <c r="Z124" s="41" t="s">
        <v>2285</v>
      </c>
      <c r="AA124" s="20" t="b">
        <v>0</v>
      </c>
      <c r="AB124" s="20" t="s">
        <v>228</v>
      </c>
      <c r="AC124" s="20" t="s">
        <v>227</v>
      </c>
      <c r="AD124" s="20" t="s">
        <v>229</v>
      </c>
      <c r="AE124" s="20" t="b">
        <v>1</v>
      </c>
      <c r="AF124" s="76" t="s">
        <v>2567</v>
      </c>
      <c r="AG124" s="41" t="str">
        <f t="shared" si="13"/>
        <v>Übrige kurzfristige Forderungen gegenüber staatlichen Stellen</v>
      </c>
      <c r="AH124" s="41" t="s">
        <v>2341</v>
      </c>
      <c r="AI124" s="41" t="s">
        <v>2342</v>
      </c>
      <c r="AJ124" s="41" t="s">
        <v>1866</v>
      </c>
      <c r="AK124" s="41" t="s">
        <v>466</v>
      </c>
      <c r="AL124" s="41">
        <f t="shared" si="7"/>
        <v>1189</v>
      </c>
    </row>
    <row r="125" spans="1:38" ht="12" customHeight="1" x14ac:dyDescent="0.15">
      <c r="A125" s="12"/>
      <c r="B125" s="12"/>
      <c r="C125" s="12"/>
      <c r="D125" s="11"/>
      <c r="E125" s="11"/>
      <c r="F125" s="11"/>
      <c r="G125" s="11" t="s">
        <v>998</v>
      </c>
      <c r="H125" s="11" t="s">
        <v>998</v>
      </c>
      <c r="I125" s="11" t="s">
        <v>998</v>
      </c>
      <c r="J125" s="11"/>
      <c r="K125" s="11"/>
      <c r="L125" s="11"/>
      <c r="M125" s="11"/>
      <c r="N125" s="11"/>
      <c r="O125" s="11"/>
      <c r="P125" s="12"/>
      <c r="Q125" s="12"/>
      <c r="R125" s="12"/>
      <c r="S125" s="12"/>
      <c r="T125" s="4">
        <v>5</v>
      </c>
      <c r="U125" s="5">
        <v>1190</v>
      </c>
      <c r="V125" s="59" t="s">
        <v>904</v>
      </c>
      <c r="W125" s="66" t="s">
        <v>230</v>
      </c>
      <c r="X125" s="41" t="s">
        <v>2624</v>
      </c>
      <c r="Y125" s="41" t="s">
        <v>457</v>
      </c>
      <c r="Z125" s="41" t="s">
        <v>277</v>
      </c>
      <c r="AA125" s="20" t="b">
        <v>0</v>
      </c>
      <c r="AB125" s="20" t="s">
        <v>228</v>
      </c>
      <c r="AC125" s="20" t="s">
        <v>227</v>
      </c>
      <c r="AD125" s="20" t="s">
        <v>229</v>
      </c>
      <c r="AE125" s="20" t="b">
        <v>1</v>
      </c>
      <c r="AF125" s="76" t="s">
        <v>2567</v>
      </c>
      <c r="AG125" s="41" t="str">
        <f t="shared" si="13"/>
        <v>Sonstige kurzfristige Forderungen und WIR-Guthaben</v>
      </c>
      <c r="AH125" s="41" t="s">
        <v>1353</v>
      </c>
      <c r="AI125" s="41" t="s">
        <v>1526</v>
      </c>
      <c r="AJ125" s="41" t="s">
        <v>1867</v>
      </c>
      <c r="AK125" s="41" t="s">
        <v>466</v>
      </c>
      <c r="AL125" s="41">
        <f t="shared" si="7"/>
        <v>1190</v>
      </c>
    </row>
    <row r="126" spans="1:38" ht="12" customHeight="1" x14ac:dyDescent="0.15">
      <c r="A126" s="12"/>
      <c r="B126" s="12"/>
      <c r="C126" s="12"/>
      <c r="D126" s="11"/>
      <c r="E126" s="11"/>
      <c r="F126" s="11"/>
      <c r="G126" s="11" t="s">
        <v>998</v>
      </c>
      <c r="H126" s="11" t="s">
        <v>998</v>
      </c>
      <c r="I126" s="11" t="s">
        <v>998</v>
      </c>
      <c r="J126" s="11"/>
      <c r="K126" s="11"/>
      <c r="L126" s="11"/>
      <c r="M126" s="11"/>
      <c r="N126" s="11"/>
      <c r="O126" s="11"/>
      <c r="P126" s="12"/>
      <c r="Q126" s="12"/>
      <c r="R126" s="12"/>
      <c r="S126" s="12"/>
      <c r="T126" s="4">
        <v>4</v>
      </c>
      <c r="U126" s="4">
        <v>120</v>
      </c>
      <c r="V126" s="57" t="s">
        <v>748</v>
      </c>
      <c r="W126" s="66" t="s">
        <v>230</v>
      </c>
      <c r="X126" s="41" t="s">
        <v>2624</v>
      </c>
      <c r="Y126" s="41" t="s">
        <v>457</v>
      </c>
      <c r="Z126" s="41" t="s">
        <v>391</v>
      </c>
      <c r="AA126" s="20" t="b">
        <v>0</v>
      </c>
      <c r="AB126" s="20" t="s">
        <v>228</v>
      </c>
      <c r="AC126" s="20" t="s">
        <v>227</v>
      </c>
      <c r="AD126" s="20" t="s">
        <v>229</v>
      </c>
      <c r="AE126" s="20" t="b">
        <v>1</v>
      </c>
      <c r="AF126" s="76" t="s">
        <v>2567</v>
      </c>
      <c r="AG126" s="41" t="str">
        <f t="shared" si="13"/>
        <v>Vorräte und nicht fakturierte Dienstleistungen</v>
      </c>
      <c r="AH126" s="41" t="s">
        <v>1278</v>
      </c>
      <c r="AI126" s="41" t="s">
        <v>2485</v>
      </c>
      <c r="AJ126" s="41" t="s">
        <v>479</v>
      </c>
      <c r="AK126" s="41" t="s">
        <v>466</v>
      </c>
      <c r="AL126" s="41">
        <f t="shared" si="7"/>
        <v>120</v>
      </c>
    </row>
    <row r="127" spans="1:38" ht="12" customHeight="1" x14ac:dyDescent="0.15">
      <c r="A127" s="12"/>
      <c r="B127" s="12"/>
      <c r="C127" s="12"/>
      <c r="D127" s="11"/>
      <c r="E127" s="11"/>
      <c r="F127" s="11"/>
      <c r="G127" s="11" t="s">
        <v>998</v>
      </c>
      <c r="H127" s="11" t="s">
        <v>998</v>
      </c>
      <c r="I127" s="11" t="s">
        <v>998</v>
      </c>
      <c r="J127" s="11"/>
      <c r="K127" s="11"/>
      <c r="L127" s="11"/>
      <c r="M127" s="11"/>
      <c r="N127" s="11"/>
      <c r="O127" s="11"/>
      <c r="P127" s="12"/>
      <c r="Q127" s="12"/>
      <c r="R127" s="12"/>
      <c r="S127" s="12"/>
      <c r="T127" s="4">
        <v>5</v>
      </c>
      <c r="U127" s="4">
        <v>1200</v>
      </c>
      <c r="V127" s="62" t="s">
        <v>749</v>
      </c>
      <c r="W127" s="66" t="s">
        <v>230</v>
      </c>
      <c r="X127" s="41" t="s">
        <v>2624</v>
      </c>
      <c r="Y127" s="41" t="s">
        <v>457</v>
      </c>
      <c r="Z127" s="41" t="s">
        <v>282</v>
      </c>
      <c r="AA127" s="20" t="b">
        <v>0</v>
      </c>
      <c r="AB127" s="20" t="s">
        <v>228</v>
      </c>
      <c r="AC127" s="20" t="s">
        <v>227</v>
      </c>
      <c r="AD127" s="20" t="s">
        <v>229</v>
      </c>
      <c r="AE127" s="20" t="b">
        <v>1</v>
      </c>
      <c r="AF127" s="76" t="s">
        <v>2567</v>
      </c>
      <c r="AG127" s="41" t="str">
        <f t="shared" si="13"/>
        <v>Handelswaren</v>
      </c>
      <c r="AH127" s="41" t="s">
        <v>1139</v>
      </c>
      <c r="AI127" s="41" t="s">
        <v>1527</v>
      </c>
      <c r="AJ127" s="41" t="s">
        <v>282</v>
      </c>
      <c r="AK127" s="41" t="s">
        <v>466</v>
      </c>
      <c r="AL127" s="41">
        <f t="shared" si="7"/>
        <v>1200</v>
      </c>
    </row>
    <row r="128" spans="1:38" ht="12" customHeight="1" x14ac:dyDescent="0.15">
      <c r="A128" s="12"/>
      <c r="B128" s="12"/>
      <c r="C128" s="12"/>
      <c r="D128" s="11"/>
      <c r="E128" s="11"/>
      <c r="F128" s="11"/>
      <c r="G128" s="11" t="s">
        <v>998</v>
      </c>
      <c r="H128" s="11" t="s">
        <v>998</v>
      </c>
      <c r="I128" s="11" t="s">
        <v>998</v>
      </c>
      <c r="J128" s="11"/>
      <c r="K128" s="11"/>
      <c r="L128" s="11"/>
      <c r="M128" s="11"/>
      <c r="N128" s="11"/>
      <c r="O128" s="11"/>
      <c r="P128" s="12"/>
      <c r="Q128" s="12"/>
      <c r="R128" s="12"/>
      <c r="S128" s="12"/>
      <c r="T128" s="4">
        <v>5</v>
      </c>
      <c r="U128" s="5">
        <v>1209</v>
      </c>
      <c r="V128" s="62" t="s">
        <v>2625</v>
      </c>
      <c r="W128" s="66" t="s">
        <v>459</v>
      </c>
      <c r="X128" s="41" t="s">
        <v>2624</v>
      </c>
      <c r="Y128" s="41" t="s">
        <v>457</v>
      </c>
      <c r="Z128" s="41" t="s">
        <v>2136</v>
      </c>
      <c r="AA128" s="20" t="b">
        <v>0</v>
      </c>
      <c r="AB128" s="20" t="s">
        <v>228</v>
      </c>
      <c r="AC128" s="20" t="s">
        <v>227</v>
      </c>
      <c r="AD128" s="22" t="s">
        <v>237</v>
      </c>
      <c r="AE128" s="20" t="b">
        <v>1</v>
      </c>
      <c r="AF128" s="76" t="s">
        <v>2567</v>
      </c>
      <c r="AG128" s="41" t="str">
        <f t="shared" si="13"/>
        <v>Wertberichtigungen Handelswaren</v>
      </c>
      <c r="AH128" s="41" t="s">
        <v>1141</v>
      </c>
      <c r="AI128" s="41" t="s">
        <v>2486</v>
      </c>
      <c r="AJ128" s="41" t="s">
        <v>1842</v>
      </c>
      <c r="AK128" s="41" t="s">
        <v>466</v>
      </c>
      <c r="AL128" s="41">
        <f t="shared" si="7"/>
        <v>1209</v>
      </c>
    </row>
    <row r="129" spans="1:38" ht="12" customHeight="1" x14ac:dyDescent="0.15">
      <c r="A129" s="12"/>
      <c r="B129" s="12"/>
      <c r="C129" s="12"/>
      <c r="D129" s="11"/>
      <c r="E129" s="11"/>
      <c r="F129" s="11"/>
      <c r="G129" s="11" t="s">
        <v>998</v>
      </c>
      <c r="H129" s="11" t="s">
        <v>998</v>
      </c>
      <c r="I129" s="11" t="s">
        <v>998</v>
      </c>
      <c r="J129" s="11"/>
      <c r="K129" s="11"/>
      <c r="L129" s="11"/>
      <c r="M129" s="11"/>
      <c r="N129" s="11"/>
      <c r="O129" s="11"/>
      <c r="P129" s="12"/>
      <c r="Q129" s="12"/>
      <c r="R129" s="12"/>
      <c r="S129" s="12"/>
      <c r="T129" s="4">
        <v>5</v>
      </c>
      <c r="U129" s="4">
        <v>1210</v>
      </c>
      <c r="V129" s="62" t="s">
        <v>2626</v>
      </c>
      <c r="W129" s="66" t="s">
        <v>230</v>
      </c>
      <c r="X129" s="41" t="s">
        <v>2624</v>
      </c>
      <c r="Y129" s="41" t="s">
        <v>457</v>
      </c>
      <c r="Z129" s="41" t="s">
        <v>278</v>
      </c>
      <c r="AA129" s="20" t="b">
        <v>0</v>
      </c>
      <c r="AB129" s="20" t="s">
        <v>228</v>
      </c>
      <c r="AC129" s="20" t="s">
        <v>227</v>
      </c>
      <c r="AD129" s="20" t="s">
        <v>229</v>
      </c>
      <c r="AE129" s="20" t="b">
        <v>1</v>
      </c>
      <c r="AF129" s="76" t="s">
        <v>2567</v>
      </c>
      <c r="AG129" s="41" t="str">
        <f t="shared" si="13"/>
        <v>Rohstoffe</v>
      </c>
      <c r="AH129" s="41" t="s">
        <v>1264</v>
      </c>
      <c r="AI129" s="41" t="s">
        <v>1528</v>
      </c>
      <c r="AJ129" s="41" t="s">
        <v>480</v>
      </c>
      <c r="AK129" s="41" t="s">
        <v>466</v>
      </c>
      <c r="AL129" s="41">
        <f t="shared" si="7"/>
        <v>1210</v>
      </c>
    </row>
    <row r="130" spans="1:38" ht="12" customHeight="1" x14ac:dyDescent="0.15">
      <c r="A130" s="12"/>
      <c r="B130" s="12"/>
      <c r="C130" s="12"/>
      <c r="D130" s="11"/>
      <c r="E130" s="11"/>
      <c r="F130" s="11"/>
      <c r="G130" s="11" t="s">
        <v>998</v>
      </c>
      <c r="H130" s="11" t="s">
        <v>998</v>
      </c>
      <c r="I130" s="11" t="s">
        <v>998</v>
      </c>
      <c r="J130" s="11"/>
      <c r="K130" s="11"/>
      <c r="L130" s="11"/>
      <c r="M130" s="11"/>
      <c r="N130" s="11"/>
      <c r="O130" s="11"/>
      <c r="P130" s="12"/>
      <c r="Q130" s="12"/>
      <c r="R130" s="12"/>
      <c r="S130" s="12"/>
      <c r="T130" s="4">
        <v>5</v>
      </c>
      <c r="U130" s="5">
        <v>1219</v>
      </c>
      <c r="V130" s="62" t="s">
        <v>2627</v>
      </c>
      <c r="W130" s="66" t="s">
        <v>459</v>
      </c>
      <c r="X130" s="41" t="s">
        <v>2624</v>
      </c>
      <c r="Y130" s="41" t="s">
        <v>457</v>
      </c>
      <c r="Z130" s="41" t="s">
        <v>2137</v>
      </c>
      <c r="AA130" s="20" t="b">
        <v>0</v>
      </c>
      <c r="AB130" s="20" t="s">
        <v>228</v>
      </c>
      <c r="AC130" s="20" t="s">
        <v>227</v>
      </c>
      <c r="AD130" s="22" t="s">
        <v>237</v>
      </c>
      <c r="AE130" s="20" t="b">
        <v>1</v>
      </c>
      <c r="AF130" s="76" t="s">
        <v>2567</v>
      </c>
      <c r="AG130" s="41" t="str">
        <f t="shared" si="13"/>
        <v>Wertberichtigungen Rohstoffe</v>
      </c>
      <c r="AH130" s="41" t="s">
        <v>1266</v>
      </c>
      <c r="AI130" s="41" t="s">
        <v>1529</v>
      </c>
      <c r="AJ130" s="41" t="s">
        <v>1843</v>
      </c>
      <c r="AK130" s="41" t="s">
        <v>466</v>
      </c>
      <c r="AL130" s="41">
        <f t="shared" si="7"/>
        <v>1219</v>
      </c>
    </row>
    <row r="131" spans="1:38" ht="12" customHeight="1" x14ac:dyDescent="0.15">
      <c r="A131" s="12"/>
      <c r="B131" s="12"/>
      <c r="C131" s="12"/>
      <c r="D131" s="11"/>
      <c r="E131" s="11"/>
      <c r="F131" s="11"/>
      <c r="G131" s="11" t="s">
        <v>998</v>
      </c>
      <c r="H131" s="11" t="s">
        <v>998</v>
      </c>
      <c r="I131" s="11" t="s">
        <v>998</v>
      </c>
      <c r="J131" s="11"/>
      <c r="K131" s="11"/>
      <c r="L131" s="11"/>
      <c r="M131" s="11"/>
      <c r="N131" s="11"/>
      <c r="O131" s="11"/>
      <c r="P131" s="12"/>
      <c r="Q131" s="12"/>
      <c r="R131" s="12"/>
      <c r="S131" s="12"/>
      <c r="T131" s="4">
        <v>5</v>
      </c>
      <c r="U131" s="4">
        <v>1220</v>
      </c>
      <c r="V131" s="62" t="s">
        <v>750</v>
      </c>
      <c r="W131" s="66" t="s">
        <v>230</v>
      </c>
      <c r="X131" s="41" t="s">
        <v>2624</v>
      </c>
      <c r="Y131" s="41" t="s">
        <v>457</v>
      </c>
      <c r="Z131" s="41" t="s">
        <v>284</v>
      </c>
      <c r="AA131" s="20" t="b">
        <v>0</v>
      </c>
      <c r="AB131" s="20" t="s">
        <v>228</v>
      </c>
      <c r="AC131" s="20" t="s">
        <v>227</v>
      </c>
      <c r="AD131" s="20" t="s">
        <v>229</v>
      </c>
      <c r="AE131" s="20" t="b">
        <v>1</v>
      </c>
      <c r="AF131" s="76" t="s">
        <v>2567</v>
      </c>
      <c r="AG131" s="41" t="str">
        <f t="shared" si="13"/>
        <v>Werkstoffe</v>
      </c>
      <c r="AH131" s="41" t="s">
        <v>1267</v>
      </c>
      <c r="AI131" s="41" t="s">
        <v>2487</v>
      </c>
      <c r="AJ131" s="41" t="s">
        <v>1868</v>
      </c>
      <c r="AK131" s="41" t="s">
        <v>466</v>
      </c>
      <c r="AL131" s="41">
        <f t="shared" si="7"/>
        <v>1220</v>
      </c>
    </row>
    <row r="132" spans="1:38" ht="12" customHeight="1" x14ac:dyDescent="0.15">
      <c r="A132" s="12"/>
      <c r="B132" s="12"/>
      <c r="C132" s="12"/>
      <c r="D132" s="11"/>
      <c r="E132" s="11"/>
      <c r="F132" s="11"/>
      <c r="G132" s="11" t="s">
        <v>998</v>
      </c>
      <c r="H132" s="11" t="s">
        <v>998</v>
      </c>
      <c r="I132" s="11" t="s">
        <v>998</v>
      </c>
      <c r="J132" s="11"/>
      <c r="K132" s="11"/>
      <c r="L132" s="11"/>
      <c r="M132" s="11"/>
      <c r="N132" s="11"/>
      <c r="O132" s="11"/>
      <c r="P132" s="12"/>
      <c r="Q132" s="12"/>
      <c r="R132" s="12"/>
      <c r="S132" s="12"/>
      <c r="T132" s="4">
        <v>5</v>
      </c>
      <c r="U132" s="5">
        <v>1229</v>
      </c>
      <c r="V132" s="62" t="s">
        <v>2628</v>
      </c>
      <c r="W132" s="66" t="s">
        <v>459</v>
      </c>
      <c r="X132" s="41" t="s">
        <v>2624</v>
      </c>
      <c r="Y132" s="41" t="s">
        <v>457</v>
      </c>
      <c r="Z132" s="41" t="s">
        <v>2138</v>
      </c>
      <c r="AA132" s="20" t="b">
        <v>0</v>
      </c>
      <c r="AB132" s="20" t="s">
        <v>228</v>
      </c>
      <c r="AC132" s="20" t="s">
        <v>227</v>
      </c>
      <c r="AD132" s="22" t="s">
        <v>237</v>
      </c>
      <c r="AE132" s="20" t="b">
        <v>1</v>
      </c>
      <c r="AF132" s="76" t="s">
        <v>2567</v>
      </c>
      <c r="AG132" s="41" t="str">
        <f t="shared" si="13"/>
        <v>Wertberichtigungen Werkstoffe</v>
      </c>
      <c r="AH132" s="41" t="s">
        <v>1268</v>
      </c>
      <c r="AI132" s="41" t="s">
        <v>2488</v>
      </c>
      <c r="AJ132" s="41" t="s">
        <v>1844</v>
      </c>
      <c r="AK132" s="41" t="s">
        <v>466</v>
      </c>
      <c r="AL132" s="41">
        <f t="shared" si="7"/>
        <v>1229</v>
      </c>
    </row>
    <row r="133" spans="1:38" ht="12" customHeight="1" x14ac:dyDescent="0.15">
      <c r="A133" s="12"/>
      <c r="B133" s="12"/>
      <c r="C133" s="12"/>
      <c r="D133" s="11"/>
      <c r="E133" s="11"/>
      <c r="F133" s="11"/>
      <c r="G133" s="11" t="s">
        <v>998</v>
      </c>
      <c r="H133" s="11" t="s">
        <v>998</v>
      </c>
      <c r="I133" s="11" t="s">
        <v>998</v>
      </c>
      <c r="J133" s="11"/>
      <c r="K133" s="11"/>
      <c r="L133" s="11"/>
      <c r="M133" s="11"/>
      <c r="N133" s="11"/>
      <c r="O133" s="11"/>
      <c r="P133" s="12"/>
      <c r="Q133" s="12"/>
      <c r="R133" s="12"/>
      <c r="S133" s="12"/>
      <c r="T133" s="4">
        <v>5</v>
      </c>
      <c r="U133" s="4">
        <v>1230</v>
      </c>
      <c r="V133" s="62" t="s">
        <v>751</v>
      </c>
      <c r="W133" s="66" t="s">
        <v>230</v>
      </c>
      <c r="X133" s="41" t="s">
        <v>2624</v>
      </c>
      <c r="Y133" s="41" t="s">
        <v>457</v>
      </c>
      <c r="Z133" s="41" t="s">
        <v>279</v>
      </c>
      <c r="AA133" s="20" t="b">
        <v>0</v>
      </c>
      <c r="AB133" s="20" t="s">
        <v>228</v>
      </c>
      <c r="AC133" s="20" t="s">
        <v>227</v>
      </c>
      <c r="AD133" s="20" t="s">
        <v>229</v>
      </c>
      <c r="AE133" s="20" t="b">
        <v>1</v>
      </c>
      <c r="AF133" s="76" t="s">
        <v>2567</v>
      </c>
      <c r="AG133" s="41" t="str">
        <f t="shared" si="13"/>
        <v>Hilfs- &amp; Verbrauchsmaterial</v>
      </c>
      <c r="AH133" s="41" t="s">
        <v>1270</v>
      </c>
      <c r="AI133" s="41" t="s">
        <v>2489</v>
      </c>
      <c r="AJ133" s="41" t="s">
        <v>402</v>
      </c>
      <c r="AK133" s="41" t="s">
        <v>466</v>
      </c>
      <c r="AL133" s="41">
        <f t="shared" si="7"/>
        <v>1230</v>
      </c>
    </row>
    <row r="134" spans="1:38" ht="12" customHeight="1" x14ac:dyDescent="0.15">
      <c r="A134" s="12"/>
      <c r="B134" s="12"/>
      <c r="C134" s="12"/>
      <c r="D134" s="11"/>
      <c r="E134" s="11"/>
      <c r="F134" s="11"/>
      <c r="G134" s="11" t="s">
        <v>998</v>
      </c>
      <c r="H134" s="11" t="s">
        <v>998</v>
      </c>
      <c r="I134" s="11" t="s">
        <v>998</v>
      </c>
      <c r="J134" s="11"/>
      <c r="K134" s="11"/>
      <c r="L134" s="11"/>
      <c r="M134" s="11"/>
      <c r="N134" s="11"/>
      <c r="O134" s="11"/>
      <c r="P134" s="12"/>
      <c r="Q134" s="12"/>
      <c r="R134" s="12"/>
      <c r="S134" s="12"/>
      <c r="T134" s="4">
        <v>5</v>
      </c>
      <c r="U134" s="5">
        <v>1239</v>
      </c>
      <c r="V134" s="62" t="s">
        <v>2629</v>
      </c>
      <c r="W134" s="66" t="s">
        <v>459</v>
      </c>
      <c r="X134" s="41" t="s">
        <v>2624</v>
      </c>
      <c r="Y134" s="41" t="s">
        <v>457</v>
      </c>
      <c r="Z134" s="41" t="s">
        <v>2250</v>
      </c>
      <c r="AA134" s="20" t="b">
        <v>0</v>
      </c>
      <c r="AB134" s="20" t="s">
        <v>228</v>
      </c>
      <c r="AC134" s="20" t="s">
        <v>227</v>
      </c>
      <c r="AD134" s="22" t="s">
        <v>237</v>
      </c>
      <c r="AE134" s="20" t="b">
        <v>1</v>
      </c>
      <c r="AF134" s="76" t="s">
        <v>2567</v>
      </c>
      <c r="AG134" s="41" t="str">
        <f t="shared" si="13"/>
        <v>Wertberichtigungen Hilfs- &amp; Verbrauchsmaterial</v>
      </c>
      <c r="AH134" s="41" t="s">
        <v>1273</v>
      </c>
      <c r="AI134" s="41" t="s">
        <v>1530</v>
      </c>
      <c r="AJ134" s="41" t="s">
        <v>1845</v>
      </c>
      <c r="AK134" s="41" t="s">
        <v>466</v>
      </c>
      <c r="AL134" s="41">
        <f t="shared" si="7"/>
        <v>1239</v>
      </c>
    </row>
    <row r="135" spans="1:38" ht="12" customHeight="1" x14ac:dyDescent="0.15">
      <c r="A135" s="12"/>
      <c r="B135" s="12"/>
      <c r="C135" s="12"/>
      <c r="D135" s="11"/>
      <c r="E135" s="11"/>
      <c r="F135" s="11"/>
      <c r="G135" s="11" t="s">
        <v>998</v>
      </c>
      <c r="H135" s="11" t="s">
        <v>998</v>
      </c>
      <c r="I135" s="11" t="s">
        <v>998</v>
      </c>
      <c r="J135" s="11"/>
      <c r="K135" s="11"/>
      <c r="L135" s="11"/>
      <c r="M135" s="11"/>
      <c r="N135" s="11"/>
      <c r="O135" s="11"/>
      <c r="P135" s="12"/>
      <c r="Q135" s="12"/>
      <c r="R135" s="12"/>
      <c r="S135" s="12"/>
      <c r="T135" s="4">
        <v>5</v>
      </c>
      <c r="U135" s="4">
        <v>1240</v>
      </c>
      <c r="V135" s="62" t="s">
        <v>752</v>
      </c>
      <c r="W135" s="66" t="s">
        <v>230</v>
      </c>
      <c r="X135" s="41" t="s">
        <v>2624</v>
      </c>
      <c r="Y135" s="41" t="s">
        <v>457</v>
      </c>
      <c r="Z135" s="41" t="s">
        <v>324</v>
      </c>
      <c r="AA135" s="20" t="b">
        <v>0</v>
      </c>
      <c r="AB135" s="20" t="s">
        <v>228</v>
      </c>
      <c r="AC135" s="20" t="s">
        <v>227</v>
      </c>
      <c r="AD135" s="20" t="s">
        <v>229</v>
      </c>
      <c r="AE135" s="20" t="b">
        <v>1</v>
      </c>
      <c r="AF135" s="76" t="s">
        <v>2567</v>
      </c>
      <c r="AG135" s="41" t="str">
        <f t="shared" si="13"/>
        <v>Pflichtlagervorräte</v>
      </c>
      <c r="AH135" s="41" t="s">
        <v>331</v>
      </c>
      <c r="AI135" s="41" t="s">
        <v>1531</v>
      </c>
      <c r="AJ135" s="41" t="s">
        <v>1869</v>
      </c>
      <c r="AK135" s="41" t="s">
        <v>466</v>
      </c>
      <c r="AL135" s="41">
        <f t="shared" si="7"/>
        <v>1240</v>
      </c>
    </row>
    <row r="136" spans="1:38" ht="12" customHeight="1" x14ac:dyDescent="0.15">
      <c r="A136" s="12"/>
      <c r="B136" s="12"/>
      <c r="C136" s="12"/>
      <c r="D136" s="11"/>
      <c r="E136" s="11"/>
      <c r="F136" s="11"/>
      <c r="G136" s="11" t="s">
        <v>998</v>
      </c>
      <c r="H136" s="11" t="s">
        <v>998</v>
      </c>
      <c r="I136" s="11" t="s">
        <v>998</v>
      </c>
      <c r="J136" s="11"/>
      <c r="K136" s="11"/>
      <c r="L136" s="11"/>
      <c r="M136" s="11"/>
      <c r="N136" s="11"/>
      <c r="O136" s="11"/>
      <c r="P136" s="12"/>
      <c r="Q136" s="12"/>
      <c r="R136" s="12"/>
      <c r="S136" s="12"/>
      <c r="T136" s="4">
        <v>5</v>
      </c>
      <c r="U136" s="4">
        <v>1249</v>
      </c>
      <c r="V136" s="62" t="s">
        <v>2630</v>
      </c>
      <c r="W136" s="66" t="s">
        <v>459</v>
      </c>
      <c r="X136" s="41" t="s">
        <v>2624</v>
      </c>
      <c r="Y136" s="41" t="s">
        <v>457</v>
      </c>
      <c r="Z136" s="41" t="s">
        <v>2156</v>
      </c>
      <c r="AA136" s="20" t="b">
        <v>0</v>
      </c>
      <c r="AB136" s="20" t="s">
        <v>228</v>
      </c>
      <c r="AC136" s="20" t="s">
        <v>227</v>
      </c>
      <c r="AD136" s="22" t="s">
        <v>237</v>
      </c>
      <c r="AE136" s="20" t="b">
        <v>1</v>
      </c>
      <c r="AF136" s="76" t="s">
        <v>2567</v>
      </c>
      <c r="AG136" s="41" t="str">
        <f t="shared" si="13"/>
        <v>Wertberichtigungen Pflichtlagervorräte</v>
      </c>
      <c r="AH136" s="41" t="s">
        <v>1148</v>
      </c>
      <c r="AI136" s="41" t="s">
        <v>1532</v>
      </c>
      <c r="AJ136" s="41" t="s">
        <v>1870</v>
      </c>
      <c r="AK136" s="41" t="s">
        <v>466</v>
      </c>
      <c r="AL136" s="41">
        <f t="shared" si="7"/>
        <v>1249</v>
      </c>
    </row>
    <row r="137" spans="1:38" ht="12" customHeight="1" x14ac:dyDescent="0.15">
      <c r="A137" s="12"/>
      <c r="B137" s="12"/>
      <c r="C137" s="12"/>
      <c r="D137" s="11"/>
      <c r="E137" s="11"/>
      <c r="F137" s="11"/>
      <c r="G137" s="11" t="s">
        <v>998</v>
      </c>
      <c r="H137" s="11" t="s">
        <v>998</v>
      </c>
      <c r="I137" s="11" t="s">
        <v>998</v>
      </c>
      <c r="J137" s="11"/>
      <c r="K137" s="11"/>
      <c r="L137" s="11"/>
      <c r="M137" s="11"/>
      <c r="N137" s="11"/>
      <c r="O137" s="11"/>
      <c r="P137" s="12"/>
      <c r="Q137" s="12"/>
      <c r="R137" s="12"/>
      <c r="S137" s="12"/>
      <c r="T137" s="4">
        <v>5</v>
      </c>
      <c r="U137" s="4">
        <v>1250</v>
      </c>
      <c r="V137" s="62" t="s">
        <v>753</v>
      </c>
      <c r="W137" s="66" t="s">
        <v>230</v>
      </c>
      <c r="X137" s="41" t="s">
        <v>2624</v>
      </c>
      <c r="Y137" s="41" t="s">
        <v>457</v>
      </c>
      <c r="Z137" s="41" t="s">
        <v>326</v>
      </c>
      <c r="AA137" s="20" t="b">
        <v>0</v>
      </c>
      <c r="AB137" s="20" t="s">
        <v>228</v>
      </c>
      <c r="AC137" s="20" t="s">
        <v>227</v>
      </c>
      <c r="AD137" s="20" t="s">
        <v>229</v>
      </c>
      <c r="AE137" s="20" t="b">
        <v>1</v>
      </c>
      <c r="AF137" s="76" t="s">
        <v>2567</v>
      </c>
      <c r="AG137" s="41" t="str">
        <f t="shared" si="13"/>
        <v>Handelswaren in Konsignation</v>
      </c>
      <c r="AH137" s="41" t="s">
        <v>1150</v>
      </c>
      <c r="AI137" s="41" t="s">
        <v>1533</v>
      </c>
      <c r="AJ137" s="41" t="s">
        <v>1871</v>
      </c>
      <c r="AK137" s="41" t="s">
        <v>466</v>
      </c>
      <c r="AL137" s="41">
        <f t="shared" si="7"/>
        <v>1250</v>
      </c>
    </row>
    <row r="138" spans="1:38" ht="12" customHeight="1" x14ac:dyDescent="0.15">
      <c r="A138" s="12"/>
      <c r="B138" s="12"/>
      <c r="C138" s="12"/>
      <c r="D138" s="11"/>
      <c r="E138" s="11"/>
      <c r="F138" s="11"/>
      <c r="G138" s="11" t="s">
        <v>998</v>
      </c>
      <c r="H138" s="11" t="s">
        <v>998</v>
      </c>
      <c r="I138" s="11" t="s">
        <v>998</v>
      </c>
      <c r="J138" s="11"/>
      <c r="K138" s="11"/>
      <c r="L138" s="11"/>
      <c r="M138" s="11"/>
      <c r="N138" s="11"/>
      <c r="O138" s="11"/>
      <c r="P138" s="12"/>
      <c r="Q138" s="12"/>
      <c r="R138" s="12"/>
      <c r="S138" s="12"/>
      <c r="T138" s="4">
        <v>5</v>
      </c>
      <c r="U138" s="4">
        <v>1259</v>
      </c>
      <c r="V138" s="62" t="s">
        <v>2631</v>
      </c>
      <c r="W138" s="66" t="s">
        <v>459</v>
      </c>
      <c r="X138" s="41" t="s">
        <v>2624</v>
      </c>
      <c r="Y138" s="41" t="s">
        <v>457</v>
      </c>
      <c r="Z138" s="41" t="s">
        <v>2155</v>
      </c>
      <c r="AA138" s="20" t="b">
        <v>0</v>
      </c>
      <c r="AB138" s="20" t="s">
        <v>228</v>
      </c>
      <c r="AC138" s="20" t="s">
        <v>227</v>
      </c>
      <c r="AD138" s="22" t="s">
        <v>237</v>
      </c>
      <c r="AE138" s="20" t="b">
        <v>1</v>
      </c>
      <c r="AF138" s="76" t="s">
        <v>2567</v>
      </c>
      <c r="AG138" s="41" t="str">
        <f t="shared" si="13"/>
        <v>Wertberichtigungen Handelswaren in Konsignation</v>
      </c>
      <c r="AH138" s="41" t="s">
        <v>1152</v>
      </c>
      <c r="AI138" s="41" t="s">
        <v>1534</v>
      </c>
      <c r="AJ138" s="41" t="s">
        <v>1872</v>
      </c>
      <c r="AK138" s="41" t="s">
        <v>466</v>
      </c>
      <c r="AL138" s="41">
        <f t="shared" si="7"/>
        <v>1259</v>
      </c>
    </row>
    <row r="139" spans="1:38" ht="12" customHeight="1" x14ac:dyDescent="0.15">
      <c r="A139" s="12"/>
      <c r="B139" s="12"/>
      <c r="C139" s="12"/>
      <c r="D139" s="11"/>
      <c r="E139" s="11"/>
      <c r="F139" s="11"/>
      <c r="G139" s="11" t="s">
        <v>998</v>
      </c>
      <c r="H139" s="11" t="s">
        <v>998</v>
      </c>
      <c r="I139" s="11" t="s">
        <v>998</v>
      </c>
      <c r="J139" s="11"/>
      <c r="K139" s="11"/>
      <c r="L139" s="11"/>
      <c r="M139" s="11"/>
      <c r="N139" s="11"/>
      <c r="O139" s="11"/>
      <c r="P139" s="12"/>
      <c r="Q139" s="12"/>
      <c r="R139" s="12"/>
      <c r="S139" s="12"/>
      <c r="T139" s="4">
        <v>5</v>
      </c>
      <c r="U139" s="4">
        <v>1260</v>
      </c>
      <c r="V139" s="62" t="s">
        <v>754</v>
      </c>
      <c r="W139" s="66" t="s">
        <v>230</v>
      </c>
      <c r="X139" s="41" t="s">
        <v>2624</v>
      </c>
      <c r="Y139" s="41" t="s">
        <v>457</v>
      </c>
      <c r="Z139" s="41" t="s">
        <v>280</v>
      </c>
      <c r="AA139" s="20" t="b">
        <v>0</v>
      </c>
      <c r="AB139" s="20" t="s">
        <v>228</v>
      </c>
      <c r="AC139" s="20" t="s">
        <v>227</v>
      </c>
      <c r="AD139" s="20" t="s">
        <v>229</v>
      </c>
      <c r="AE139" s="20" t="b">
        <v>1</v>
      </c>
      <c r="AF139" s="76" t="s">
        <v>2567</v>
      </c>
      <c r="AG139" s="41" t="str">
        <f t="shared" si="13"/>
        <v>Fertige Erzeugnisse</v>
      </c>
      <c r="AH139" s="41" t="s">
        <v>1154</v>
      </c>
      <c r="AI139" s="41" t="s">
        <v>2490</v>
      </c>
      <c r="AJ139" s="41" t="s">
        <v>327</v>
      </c>
      <c r="AK139" s="41" t="s">
        <v>466</v>
      </c>
      <c r="AL139" s="41">
        <f t="shared" si="7"/>
        <v>1260</v>
      </c>
    </row>
    <row r="140" spans="1:38" ht="12" customHeight="1" x14ac:dyDescent="0.15">
      <c r="A140" s="12"/>
      <c r="B140" s="12"/>
      <c r="C140" s="12"/>
      <c r="D140" s="11"/>
      <c r="E140" s="11"/>
      <c r="F140" s="11"/>
      <c r="G140" s="11" t="s">
        <v>998</v>
      </c>
      <c r="H140" s="11" t="s">
        <v>998</v>
      </c>
      <c r="I140" s="11" t="s">
        <v>998</v>
      </c>
      <c r="J140" s="11"/>
      <c r="K140" s="11"/>
      <c r="L140" s="11"/>
      <c r="M140" s="11"/>
      <c r="N140" s="11"/>
      <c r="O140" s="11"/>
      <c r="P140" s="12"/>
      <c r="Q140" s="12"/>
      <c r="R140" s="12"/>
      <c r="S140" s="12"/>
      <c r="T140" s="4">
        <v>5</v>
      </c>
      <c r="U140" s="4">
        <v>1269</v>
      </c>
      <c r="V140" s="62" t="s">
        <v>2632</v>
      </c>
      <c r="W140" s="66" t="s">
        <v>459</v>
      </c>
      <c r="X140" s="41" t="s">
        <v>2624</v>
      </c>
      <c r="Y140" s="41" t="s">
        <v>457</v>
      </c>
      <c r="Z140" s="41" t="s">
        <v>2147</v>
      </c>
      <c r="AA140" s="20" t="b">
        <v>0</v>
      </c>
      <c r="AB140" s="20" t="s">
        <v>228</v>
      </c>
      <c r="AC140" s="20" t="s">
        <v>227</v>
      </c>
      <c r="AD140" s="22" t="s">
        <v>237</v>
      </c>
      <c r="AE140" s="20" t="b">
        <v>1</v>
      </c>
      <c r="AF140" s="76" t="s">
        <v>2567</v>
      </c>
      <c r="AG140" s="41" t="str">
        <f t="shared" si="13"/>
        <v>Wertberichtigungen fertige Erzeugnisse</v>
      </c>
      <c r="AH140" s="41" t="s">
        <v>1155</v>
      </c>
      <c r="AI140" s="41" t="s">
        <v>1535</v>
      </c>
      <c r="AJ140" s="41" t="s">
        <v>1873</v>
      </c>
      <c r="AK140" s="41" t="s">
        <v>466</v>
      </c>
      <c r="AL140" s="41">
        <f t="shared" si="7"/>
        <v>1269</v>
      </c>
    </row>
    <row r="141" spans="1:38" ht="12" customHeight="1" x14ac:dyDescent="0.15">
      <c r="A141" s="12"/>
      <c r="B141" s="12"/>
      <c r="C141" s="12"/>
      <c r="D141" s="11"/>
      <c r="E141" s="11"/>
      <c r="F141" s="11"/>
      <c r="G141" s="11" t="s">
        <v>998</v>
      </c>
      <c r="H141" s="11" t="s">
        <v>998</v>
      </c>
      <c r="I141" s="11" t="s">
        <v>998</v>
      </c>
      <c r="J141" s="11"/>
      <c r="K141" s="11"/>
      <c r="L141" s="11"/>
      <c r="M141" s="11"/>
      <c r="N141" s="11"/>
      <c r="O141" s="11"/>
      <c r="P141" s="12"/>
      <c r="Q141" s="12"/>
      <c r="R141" s="12"/>
      <c r="S141" s="12"/>
      <c r="T141" s="4">
        <v>5</v>
      </c>
      <c r="U141" s="4">
        <v>1270</v>
      </c>
      <c r="V141" s="62" t="s">
        <v>755</v>
      </c>
      <c r="W141" s="66" t="s">
        <v>230</v>
      </c>
      <c r="X141" s="41" t="s">
        <v>2624</v>
      </c>
      <c r="Y141" s="41" t="s">
        <v>457</v>
      </c>
      <c r="Z141" s="41" t="s">
        <v>283</v>
      </c>
      <c r="AA141" s="20" t="b">
        <v>0</v>
      </c>
      <c r="AB141" s="20" t="s">
        <v>228</v>
      </c>
      <c r="AC141" s="20" t="s">
        <v>227</v>
      </c>
      <c r="AD141" s="20" t="s">
        <v>229</v>
      </c>
      <c r="AE141" s="20" t="b">
        <v>1</v>
      </c>
      <c r="AF141" s="76" t="s">
        <v>2567</v>
      </c>
      <c r="AG141" s="41" t="str">
        <f t="shared" si="13"/>
        <v>Unfertige Erzeugnisse</v>
      </c>
      <c r="AH141" s="41" t="s">
        <v>1280</v>
      </c>
      <c r="AI141" s="41" t="s">
        <v>2491</v>
      </c>
      <c r="AJ141" s="41" t="s">
        <v>403</v>
      </c>
      <c r="AK141" s="41" t="s">
        <v>466</v>
      </c>
      <c r="AL141" s="41">
        <f t="shared" si="7"/>
        <v>1270</v>
      </c>
    </row>
    <row r="142" spans="1:38" ht="12" customHeight="1" x14ac:dyDescent="0.15">
      <c r="A142" s="12"/>
      <c r="B142" s="12"/>
      <c r="C142" s="12"/>
      <c r="D142" s="11"/>
      <c r="E142" s="11"/>
      <c r="F142" s="11"/>
      <c r="G142" s="11" t="s">
        <v>998</v>
      </c>
      <c r="H142" s="11" t="s">
        <v>998</v>
      </c>
      <c r="I142" s="11" t="s">
        <v>998</v>
      </c>
      <c r="J142" s="11"/>
      <c r="K142" s="11"/>
      <c r="L142" s="11"/>
      <c r="M142" s="11"/>
      <c r="N142" s="11"/>
      <c r="O142" s="11"/>
      <c r="P142" s="12"/>
      <c r="Q142" s="12"/>
      <c r="R142" s="12"/>
      <c r="S142" s="12"/>
      <c r="T142" s="4">
        <v>5</v>
      </c>
      <c r="U142" s="4">
        <v>1279</v>
      </c>
      <c r="V142" s="62" t="s">
        <v>2633</v>
      </c>
      <c r="W142" s="66" t="s">
        <v>459</v>
      </c>
      <c r="X142" s="41" t="s">
        <v>2624</v>
      </c>
      <c r="Y142" s="41" t="s">
        <v>457</v>
      </c>
      <c r="Z142" s="41" t="s">
        <v>2159</v>
      </c>
      <c r="AA142" s="20" t="b">
        <v>0</v>
      </c>
      <c r="AB142" s="20" t="s">
        <v>228</v>
      </c>
      <c r="AC142" s="20" t="s">
        <v>227</v>
      </c>
      <c r="AD142" s="22" t="s">
        <v>237</v>
      </c>
      <c r="AE142" s="20" t="b">
        <v>1</v>
      </c>
      <c r="AF142" s="76" t="s">
        <v>2567</v>
      </c>
      <c r="AG142" s="41" t="str">
        <f t="shared" si="13"/>
        <v>Wertberichtigungen unfertige Erzeugnisse</v>
      </c>
      <c r="AH142" s="41" t="s">
        <v>1281</v>
      </c>
      <c r="AI142" s="41" t="s">
        <v>1536</v>
      </c>
      <c r="AJ142" s="41" t="s">
        <v>1874</v>
      </c>
      <c r="AK142" s="41" t="s">
        <v>466</v>
      </c>
      <c r="AL142" s="41">
        <f t="shared" si="7"/>
        <v>1279</v>
      </c>
    </row>
    <row r="143" spans="1:38" ht="12" customHeight="1" x14ac:dyDescent="0.15">
      <c r="A143" s="12"/>
      <c r="B143" s="12"/>
      <c r="C143" s="12"/>
      <c r="D143" s="11"/>
      <c r="E143" s="11"/>
      <c r="F143" s="11"/>
      <c r="G143" s="11" t="s">
        <v>998</v>
      </c>
      <c r="H143" s="11" t="s">
        <v>998</v>
      </c>
      <c r="I143" s="11" t="s">
        <v>998</v>
      </c>
      <c r="J143" s="11"/>
      <c r="K143" s="11"/>
      <c r="L143" s="11"/>
      <c r="M143" s="11"/>
      <c r="N143" s="11"/>
      <c r="O143" s="11"/>
      <c r="P143" s="12"/>
      <c r="Q143" s="12"/>
      <c r="R143" s="12"/>
      <c r="S143" s="12"/>
      <c r="T143" s="4">
        <v>5</v>
      </c>
      <c r="U143" s="4">
        <v>1280</v>
      </c>
      <c r="V143" s="62" t="s">
        <v>756</v>
      </c>
      <c r="W143" s="66" t="s">
        <v>230</v>
      </c>
      <c r="X143" s="41" t="s">
        <v>2624</v>
      </c>
      <c r="Y143" s="41" t="s">
        <v>457</v>
      </c>
      <c r="Z143" s="41" t="s">
        <v>281</v>
      </c>
      <c r="AA143" s="20" t="b">
        <v>0</v>
      </c>
      <c r="AB143" s="20" t="s">
        <v>228</v>
      </c>
      <c r="AC143" s="20" t="s">
        <v>227</v>
      </c>
      <c r="AD143" s="20" t="s">
        <v>229</v>
      </c>
      <c r="AE143" s="20" t="b">
        <v>1</v>
      </c>
      <c r="AF143" s="76" t="s">
        <v>2567</v>
      </c>
      <c r="AG143" s="41" t="str">
        <f t="shared" si="13"/>
        <v>Nicht fakturierte Dienstleistungen</v>
      </c>
      <c r="AH143" s="41" t="s">
        <v>1156</v>
      </c>
      <c r="AI143" s="41" t="s">
        <v>1537</v>
      </c>
      <c r="AJ143" s="41" t="s">
        <v>404</v>
      </c>
      <c r="AK143" s="41" t="s">
        <v>466</v>
      </c>
      <c r="AL143" s="41">
        <f t="shared" si="7"/>
        <v>1280</v>
      </c>
    </row>
    <row r="144" spans="1:38" ht="12" customHeight="1" x14ac:dyDescent="0.15">
      <c r="A144" s="12"/>
      <c r="B144" s="12"/>
      <c r="C144" s="12"/>
      <c r="D144" s="11"/>
      <c r="E144" s="11"/>
      <c r="F144" s="11"/>
      <c r="G144" s="11" t="s">
        <v>998</v>
      </c>
      <c r="H144" s="11" t="s">
        <v>998</v>
      </c>
      <c r="I144" s="11" t="s">
        <v>998</v>
      </c>
      <c r="J144" s="11"/>
      <c r="K144" s="11"/>
      <c r="L144" s="11"/>
      <c r="M144" s="11"/>
      <c r="N144" s="11"/>
      <c r="O144" s="11"/>
      <c r="P144" s="12"/>
      <c r="Q144" s="12"/>
      <c r="R144" s="12"/>
      <c r="S144" s="12"/>
      <c r="T144" s="4">
        <v>5</v>
      </c>
      <c r="U144" s="4">
        <v>1289</v>
      </c>
      <c r="V144" s="62" t="s">
        <v>2634</v>
      </c>
      <c r="W144" s="66" t="s">
        <v>459</v>
      </c>
      <c r="X144" s="41" t="s">
        <v>2624</v>
      </c>
      <c r="Y144" s="41" t="s">
        <v>457</v>
      </c>
      <c r="Z144" s="41" t="s">
        <v>2139</v>
      </c>
      <c r="AA144" s="20" t="b">
        <v>0</v>
      </c>
      <c r="AB144" s="20" t="s">
        <v>228</v>
      </c>
      <c r="AC144" s="20" t="s">
        <v>227</v>
      </c>
      <c r="AD144" s="22" t="s">
        <v>237</v>
      </c>
      <c r="AE144" s="20" t="b">
        <v>1</v>
      </c>
      <c r="AF144" s="76" t="s">
        <v>2567</v>
      </c>
      <c r="AG144" s="41" t="str">
        <f t="shared" si="13"/>
        <v>Wertberichtigungen nicht fakturierte Dienstleistungen</v>
      </c>
      <c r="AH144" s="41" t="s">
        <v>1157</v>
      </c>
      <c r="AI144" s="41" t="s">
        <v>1538</v>
      </c>
      <c r="AJ144" s="41" t="s">
        <v>1846</v>
      </c>
      <c r="AK144" s="41" t="s">
        <v>466</v>
      </c>
      <c r="AL144" s="41">
        <f t="shared" si="7"/>
        <v>1289</v>
      </c>
    </row>
    <row r="145" spans="1:38" ht="12" customHeight="1" x14ac:dyDescent="0.15">
      <c r="A145" s="12"/>
      <c r="B145" s="12"/>
      <c r="C145" s="12"/>
      <c r="D145" s="11"/>
      <c r="E145" s="11"/>
      <c r="F145" s="11"/>
      <c r="G145" s="11" t="s">
        <v>998</v>
      </c>
      <c r="H145" s="11" t="s">
        <v>998</v>
      </c>
      <c r="I145" s="11" t="s">
        <v>998</v>
      </c>
      <c r="J145" s="11"/>
      <c r="K145" s="11"/>
      <c r="L145" s="11"/>
      <c r="M145" s="11"/>
      <c r="N145" s="11"/>
      <c r="O145" s="11"/>
      <c r="P145" s="12"/>
      <c r="Q145" s="12"/>
      <c r="R145" s="12"/>
      <c r="S145" s="12"/>
      <c r="T145" s="4">
        <v>4</v>
      </c>
      <c r="U145" s="4">
        <v>130</v>
      </c>
      <c r="V145" s="57" t="s">
        <v>757</v>
      </c>
      <c r="W145" s="66" t="s">
        <v>230</v>
      </c>
      <c r="X145" s="41" t="s">
        <v>2624</v>
      </c>
      <c r="Y145" s="41" t="s">
        <v>457</v>
      </c>
      <c r="Z145" s="41" t="s">
        <v>285</v>
      </c>
      <c r="AA145" s="20" t="b">
        <v>0</v>
      </c>
      <c r="AB145" s="20" t="s">
        <v>228</v>
      </c>
      <c r="AC145" s="20" t="s">
        <v>227</v>
      </c>
      <c r="AD145" s="20" t="s">
        <v>229</v>
      </c>
      <c r="AE145" s="20" t="b">
        <v>1</v>
      </c>
      <c r="AF145" s="76" t="s">
        <v>2567</v>
      </c>
      <c r="AG145" s="41" t="str">
        <f t="shared" si="13"/>
        <v>Aktive Rechnungsabgrenzungen</v>
      </c>
      <c r="AH145" s="41" t="s">
        <v>1282</v>
      </c>
      <c r="AI145" s="41" t="s">
        <v>339</v>
      </c>
      <c r="AJ145" s="41" t="s">
        <v>481</v>
      </c>
      <c r="AK145" s="41" t="s">
        <v>466</v>
      </c>
      <c r="AL145" s="41">
        <f t="shared" si="7"/>
        <v>130</v>
      </c>
    </row>
    <row r="146" spans="1:38" ht="12" customHeight="1" x14ac:dyDescent="0.15">
      <c r="A146" s="12"/>
      <c r="B146" s="12"/>
      <c r="C146" s="12"/>
      <c r="D146" s="11"/>
      <c r="E146" s="11"/>
      <c r="F146" s="11"/>
      <c r="G146" s="11" t="s">
        <v>998</v>
      </c>
      <c r="H146" s="11" t="s">
        <v>998</v>
      </c>
      <c r="I146" s="11" t="s">
        <v>998</v>
      </c>
      <c r="J146" s="11"/>
      <c r="K146" s="11"/>
      <c r="L146" s="11"/>
      <c r="M146" s="11"/>
      <c r="N146" s="11"/>
      <c r="O146" s="11"/>
      <c r="P146" s="12"/>
      <c r="Q146" s="12"/>
      <c r="R146" s="12"/>
      <c r="S146" s="12"/>
      <c r="T146" s="4">
        <v>3</v>
      </c>
      <c r="U146" s="4">
        <v>14</v>
      </c>
      <c r="V146" s="56" t="s">
        <v>231</v>
      </c>
      <c r="W146" s="66" t="s">
        <v>230</v>
      </c>
      <c r="X146" s="41" t="s">
        <v>2624</v>
      </c>
      <c r="Y146" s="41" t="s">
        <v>457</v>
      </c>
      <c r="Z146" s="41" t="s">
        <v>212</v>
      </c>
      <c r="AA146" s="20" t="b">
        <v>0</v>
      </c>
      <c r="AB146" s="20" t="s">
        <v>228</v>
      </c>
      <c r="AC146" s="20" t="s">
        <v>227</v>
      </c>
      <c r="AD146" s="20" t="s">
        <v>229</v>
      </c>
      <c r="AE146" s="20" t="b">
        <v>1</v>
      </c>
      <c r="AF146" s="76" t="s">
        <v>2567</v>
      </c>
      <c r="AG146" s="41" t="str">
        <f t="shared" si="13"/>
        <v>Anlagevermögen</v>
      </c>
      <c r="AH146" s="41" t="s">
        <v>1253</v>
      </c>
      <c r="AI146" s="41" t="s">
        <v>342</v>
      </c>
      <c r="AJ146" s="41" t="s">
        <v>687</v>
      </c>
      <c r="AK146" s="41" t="s">
        <v>466</v>
      </c>
      <c r="AL146" s="41">
        <f t="shared" si="7"/>
        <v>14</v>
      </c>
    </row>
    <row r="147" spans="1:38" ht="12" customHeight="1" x14ac:dyDescent="0.15">
      <c r="A147" s="12"/>
      <c r="B147" s="12"/>
      <c r="C147" s="12"/>
      <c r="D147" s="11"/>
      <c r="E147" s="11"/>
      <c r="F147" s="11"/>
      <c r="G147" s="11" t="s">
        <v>998</v>
      </c>
      <c r="H147" s="11" t="s">
        <v>998</v>
      </c>
      <c r="I147" s="11" t="s">
        <v>998</v>
      </c>
      <c r="J147" s="11"/>
      <c r="K147" s="11"/>
      <c r="L147" s="11"/>
      <c r="M147" s="11"/>
      <c r="N147" s="11"/>
      <c r="O147" s="11"/>
      <c r="P147" s="12"/>
      <c r="Q147" s="12"/>
      <c r="R147" s="12"/>
      <c r="S147" s="12"/>
      <c r="T147" s="4">
        <v>4</v>
      </c>
      <c r="U147" s="4">
        <v>140</v>
      </c>
      <c r="V147" s="57" t="s">
        <v>234</v>
      </c>
      <c r="W147" s="66" t="s">
        <v>230</v>
      </c>
      <c r="X147" s="41" t="s">
        <v>2624</v>
      </c>
      <c r="Y147" s="41" t="s">
        <v>457</v>
      </c>
      <c r="Z147" s="41" t="s">
        <v>287</v>
      </c>
      <c r="AA147" s="20" t="b">
        <v>0</v>
      </c>
      <c r="AB147" s="20" t="s">
        <v>228</v>
      </c>
      <c r="AC147" s="20" t="s">
        <v>227</v>
      </c>
      <c r="AD147" s="20" t="s">
        <v>229</v>
      </c>
      <c r="AE147" s="20" t="b">
        <v>1</v>
      </c>
      <c r="AF147" s="76" t="s">
        <v>2567</v>
      </c>
      <c r="AG147" s="41" t="str">
        <f>V147</f>
        <v>Finanzanlagen</v>
      </c>
      <c r="AH147" s="41" t="s">
        <v>1288</v>
      </c>
      <c r="AI147" s="41" t="s">
        <v>1540</v>
      </c>
      <c r="AJ147" s="41" t="s">
        <v>710</v>
      </c>
      <c r="AK147" s="41" t="s">
        <v>466</v>
      </c>
      <c r="AL147" s="41">
        <f t="shared" si="7"/>
        <v>140</v>
      </c>
    </row>
    <row r="148" spans="1:38" ht="12" customHeight="1" x14ac:dyDescent="0.15">
      <c r="A148" s="12"/>
      <c r="B148" s="12"/>
      <c r="C148" s="12"/>
      <c r="D148" s="11"/>
      <c r="E148" s="11"/>
      <c r="F148" s="11"/>
      <c r="G148" s="11" t="s">
        <v>998</v>
      </c>
      <c r="H148" s="11" t="s">
        <v>998</v>
      </c>
      <c r="I148" s="11" t="s">
        <v>998</v>
      </c>
      <c r="J148" s="11"/>
      <c r="K148" s="11"/>
      <c r="L148" s="11"/>
      <c r="M148" s="11"/>
      <c r="N148" s="11"/>
      <c r="O148" s="11"/>
      <c r="P148" s="12"/>
      <c r="Q148" s="12"/>
      <c r="R148" s="12"/>
      <c r="S148" s="12"/>
      <c r="T148" s="4">
        <v>5</v>
      </c>
      <c r="U148" s="4">
        <v>1400</v>
      </c>
      <c r="V148" s="62" t="s">
        <v>758</v>
      </c>
      <c r="W148" s="66" t="s">
        <v>230</v>
      </c>
      <c r="X148" s="41" t="s">
        <v>2624</v>
      </c>
      <c r="Y148" s="41" t="s">
        <v>457</v>
      </c>
      <c r="Z148" s="41" t="s">
        <v>485</v>
      </c>
      <c r="AA148" s="20" t="b">
        <v>0</v>
      </c>
      <c r="AB148" s="20" t="s">
        <v>228</v>
      </c>
      <c r="AC148" s="20" t="s">
        <v>227</v>
      </c>
      <c r="AD148" s="20" t="s">
        <v>229</v>
      </c>
      <c r="AE148" s="20" t="b">
        <v>1</v>
      </c>
      <c r="AF148" s="76" t="s">
        <v>2567</v>
      </c>
      <c r="AG148" s="41" t="str">
        <f t="shared" ref="AG148:AG179" si="14">V148</f>
        <v>Wertschriften des Anlagevermögens</v>
      </c>
      <c r="AH148" s="41" t="s">
        <v>1145</v>
      </c>
      <c r="AI148" s="41" t="s">
        <v>1509</v>
      </c>
      <c r="AJ148" s="41" t="s">
        <v>489</v>
      </c>
      <c r="AK148" s="41" t="s">
        <v>466</v>
      </c>
      <c r="AL148" s="41">
        <f t="shared" si="7"/>
        <v>1400</v>
      </c>
    </row>
    <row r="149" spans="1:38" s="8" customFormat="1" ht="12" customHeight="1" x14ac:dyDescent="0.15">
      <c r="A149" s="12"/>
      <c r="B149" s="12"/>
      <c r="C149" s="12"/>
      <c r="D149" s="11"/>
      <c r="E149" s="11"/>
      <c r="F149" s="11"/>
      <c r="G149" s="11" t="s">
        <v>998</v>
      </c>
      <c r="H149" s="11" t="s">
        <v>998</v>
      </c>
      <c r="I149" s="11" t="s">
        <v>998</v>
      </c>
      <c r="J149" s="11"/>
      <c r="K149" s="11"/>
      <c r="L149" s="11"/>
      <c r="M149" s="11"/>
      <c r="N149" s="11"/>
      <c r="O149" s="11"/>
      <c r="P149" s="12"/>
      <c r="Q149" s="12"/>
      <c r="R149" s="12"/>
      <c r="S149" s="12"/>
      <c r="T149" s="4">
        <v>5</v>
      </c>
      <c r="U149" s="4">
        <v>1409</v>
      </c>
      <c r="V149" s="62" t="s">
        <v>2635</v>
      </c>
      <c r="W149" s="66" t="s">
        <v>459</v>
      </c>
      <c r="X149" s="41" t="s">
        <v>2624</v>
      </c>
      <c r="Y149" s="41" t="s">
        <v>457</v>
      </c>
      <c r="Z149" s="41" t="s">
        <v>2277</v>
      </c>
      <c r="AA149" s="20" t="b">
        <v>0</v>
      </c>
      <c r="AB149" s="20" t="s">
        <v>228</v>
      </c>
      <c r="AC149" s="20" t="s">
        <v>227</v>
      </c>
      <c r="AD149" s="22" t="s">
        <v>237</v>
      </c>
      <c r="AE149" s="20" t="b">
        <v>1</v>
      </c>
      <c r="AF149" s="76" t="s">
        <v>2567</v>
      </c>
      <c r="AG149" s="41" t="str">
        <f t="shared" si="14"/>
        <v>Wertberichtigungen Wertschriften des Anlagevermögens</v>
      </c>
      <c r="AH149" s="41" t="s">
        <v>1226</v>
      </c>
      <c r="AI149" s="41" t="s">
        <v>1541</v>
      </c>
      <c r="AJ149" s="41" t="s">
        <v>1875</v>
      </c>
      <c r="AK149" s="41" t="s">
        <v>466</v>
      </c>
      <c r="AL149" s="41">
        <f t="shared" si="7"/>
        <v>1409</v>
      </c>
    </row>
    <row r="150" spans="1:38" ht="12" customHeight="1" x14ac:dyDescent="0.15">
      <c r="A150" s="12"/>
      <c r="B150" s="12"/>
      <c r="C150" s="12"/>
      <c r="D150" s="11"/>
      <c r="E150" s="11"/>
      <c r="F150" s="11"/>
      <c r="G150" s="11" t="s">
        <v>998</v>
      </c>
      <c r="H150" s="11" t="s">
        <v>998</v>
      </c>
      <c r="I150" s="11" t="s">
        <v>998</v>
      </c>
      <c r="J150" s="11"/>
      <c r="K150" s="11"/>
      <c r="L150" s="11"/>
      <c r="M150" s="11"/>
      <c r="N150" s="11"/>
      <c r="O150" s="11"/>
      <c r="P150" s="12"/>
      <c r="Q150" s="12"/>
      <c r="R150" s="12"/>
      <c r="S150" s="12"/>
      <c r="T150" s="4">
        <v>5</v>
      </c>
      <c r="U150" s="4">
        <v>1410</v>
      </c>
      <c r="V150" s="62" t="s">
        <v>759</v>
      </c>
      <c r="W150" s="66" t="s">
        <v>230</v>
      </c>
      <c r="X150" s="41" t="s">
        <v>2624</v>
      </c>
      <c r="Y150" s="41" t="s">
        <v>457</v>
      </c>
      <c r="Z150" s="41" t="s">
        <v>292</v>
      </c>
      <c r="AA150" s="20" t="b">
        <v>0</v>
      </c>
      <c r="AB150" s="20" t="s">
        <v>228</v>
      </c>
      <c r="AC150" s="20" t="s">
        <v>227</v>
      </c>
      <c r="AD150" s="20" t="s">
        <v>229</v>
      </c>
      <c r="AE150" s="20" t="b">
        <v>1</v>
      </c>
      <c r="AF150" s="76" t="s">
        <v>2567</v>
      </c>
      <c r="AG150" s="41" t="str">
        <f t="shared" si="14"/>
        <v>Übrige Finanzanlagen</v>
      </c>
      <c r="AH150" s="41" t="s">
        <v>1149</v>
      </c>
      <c r="AI150" s="41" t="s">
        <v>1542</v>
      </c>
      <c r="AJ150" s="41" t="s">
        <v>328</v>
      </c>
      <c r="AK150" s="41" t="s">
        <v>466</v>
      </c>
      <c r="AL150" s="41">
        <f t="shared" si="7"/>
        <v>1410</v>
      </c>
    </row>
    <row r="151" spans="1:38" s="8" customFormat="1" ht="12" customHeight="1" x14ac:dyDescent="0.15">
      <c r="A151" s="12"/>
      <c r="B151" s="12"/>
      <c r="C151" s="12"/>
      <c r="D151" s="11"/>
      <c r="E151" s="11"/>
      <c r="F151" s="11"/>
      <c r="G151" s="11" t="s">
        <v>998</v>
      </c>
      <c r="H151" s="11" t="s">
        <v>998</v>
      </c>
      <c r="I151" s="11" t="s">
        <v>998</v>
      </c>
      <c r="J151" s="11"/>
      <c r="K151" s="11"/>
      <c r="L151" s="11"/>
      <c r="M151" s="11"/>
      <c r="N151" s="11"/>
      <c r="O151" s="11"/>
      <c r="P151" s="12"/>
      <c r="Q151" s="12"/>
      <c r="R151" s="12"/>
      <c r="S151" s="12"/>
      <c r="T151" s="4">
        <v>5</v>
      </c>
      <c r="U151" s="4">
        <v>1419</v>
      </c>
      <c r="V151" s="62" t="s">
        <v>2583</v>
      </c>
      <c r="W151" s="66" t="s">
        <v>459</v>
      </c>
      <c r="X151" s="41" t="s">
        <v>2624</v>
      </c>
      <c r="Y151" s="41" t="s">
        <v>457</v>
      </c>
      <c r="Z151" s="41" t="s">
        <v>2303</v>
      </c>
      <c r="AA151" s="20" t="b">
        <v>0</v>
      </c>
      <c r="AB151" s="20" t="s">
        <v>228</v>
      </c>
      <c r="AC151" s="20" t="s">
        <v>227</v>
      </c>
      <c r="AD151" s="22" t="s">
        <v>237</v>
      </c>
      <c r="AE151" s="20" t="b">
        <v>1</v>
      </c>
      <c r="AF151" s="76" t="s">
        <v>2567</v>
      </c>
      <c r="AG151" s="41" t="str">
        <f t="shared" si="14"/>
        <v>Wertberichtigungen übrige Finanzanlagen</v>
      </c>
      <c r="AH151" s="41" t="s">
        <v>1396</v>
      </c>
      <c r="AI151" s="41" t="s">
        <v>1543</v>
      </c>
      <c r="AJ151" s="41" t="s">
        <v>2304</v>
      </c>
      <c r="AK151" s="41" t="s">
        <v>466</v>
      </c>
      <c r="AL151" s="41">
        <f t="shared" si="7"/>
        <v>1419</v>
      </c>
    </row>
    <row r="152" spans="1:38" ht="12" customHeight="1" x14ac:dyDescent="0.15">
      <c r="A152" s="12"/>
      <c r="B152" s="12"/>
      <c r="C152" s="12"/>
      <c r="D152" s="11"/>
      <c r="E152" s="11"/>
      <c r="F152" s="11"/>
      <c r="G152" s="11" t="s">
        <v>998</v>
      </c>
      <c r="H152" s="11" t="s">
        <v>998</v>
      </c>
      <c r="I152" s="11" t="s">
        <v>998</v>
      </c>
      <c r="J152" s="11"/>
      <c r="K152" s="11"/>
      <c r="L152" s="11"/>
      <c r="M152" s="11"/>
      <c r="N152" s="11"/>
      <c r="O152" s="11"/>
      <c r="P152" s="12"/>
      <c r="Q152" s="12"/>
      <c r="R152" s="12"/>
      <c r="S152" s="12"/>
      <c r="T152" s="4">
        <v>5</v>
      </c>
      <c r="U152" s="4">
        <v>1440</v>
      </c>
      <c r="V152" s="62" t="s">
        <v>760</v>
      </c>
      <c r="W152" s="66" t="s">
        <v>230</v>
      </c>
      <c r="X152" s="41" t="s">
        <v>2624</v>
      </c>
      <c r="Y152" s="41" t="s">
        <v>457</v>
      </c>
      <c r="Z152" s="41" t="s">
        <v>482</v>
      </c>
      <c r="AA152" s="20" t="b">
        <v>0</v>
      </c>
      <c r="AB152" s="20" t="s">
        <v>228</v>
      </c>
      <c r="AC152" s="20" t="s">
        <v>227</v>
      </c>
      <c r="AD152" s="20" t="s">
        <v>229</v>
      </c>
      <c r="AE152" s="20" t="b">
        <v>1</v>
      </c>
      <c r="AF152" s="76" t="s">
        <v>2567</v>
      </c>
      <c r="AG152" s="41" t="str">
        <f t="shared" si="14"/>
        <v>Langfristige Forderungen gegenüber Dritten</v>
      </c>
      <c r="AH152" s="41" t="s">
        <v>1284</v>
      </c>
      <c r="AI152" s="41" t="s">
        <v>1518</v>
      </c>
      <c r="AJ152" s="41" t="s">
        <v>1876</v>
      </c>
      <c r="AK152" s="41" t="s">
        <v>466</v>
      </c>
      <c r="AL152" s="41">
        <f t="shared" si="7"/>
        <v>1440</v>
      </c>
    </row>
    <row r="153" spans="1:38" ht="12" customHeight="1" x14ac:dyDescent="0.15">
      <c r="A153" s="12"/>
      <c r="B153" s="12"/>
      <c r="C153" s="12"/>
      <c r="D153" s="11"/>
      <c r="E153" s="11"/>
      <c r="F153" s="11"/>
      <c r="G153" s="11" t="s">
        <v>998</v>
      </c>
      <c r="H153" s="11" t="s">
        <v>998</v>
      </c>
      <c r="I153" s="11" t="s">
        <v>998</v>
      </c>
      <c r="J153" s="11"/>
      <c r="K153" s="11"/>
      <c r="L153" s="11"/>
      <c r="M153" s="11"/>
      <c r="N153" s="11"/>
      <c r="O153" s="11"/>
      <c r="P153" s="12"/>
      <c r="Q153" s="12"/>
      <c r="R153" s="12"/>
      <c r="S153" s="12"/>
      <c r="T153" s="4">
        <v>5</v>
      </c>
      <c r="U153" s="4">
        <v>1450</v>
      </c>
      <c r="V153" s="62" t="s">
        <v>761</v>
      </c>
      <c r="W153" s="66" t="s">
        <v>230</v>
      </c>
      <c r="X153" s="41" t="s">
        <v>2624</v>
      </c>
      <c r="Y153" s="41" t="s">
        <v>457</v>
      </c>
      <c r="Z153" s="41" t="s">
        <v>483</v>
      </c>
      <c r="AA153" s="20" t="b">
        <v>0</v>
      </c>
      <c r="AB153" s="20" t="s">
        <v>228</v>
      </c>
      <c r="AC153" s="20" t="s">
        <v>227</v>
      </c>
      <c r="AD153" s="20" t="s">
        <v>229</v>
      </c>
      <c r="AE153" s="20" t="b">
        <v>1</v>
      </c>
      <c r="AF153" s="76" t="s">
        <v>2567</v>
      </c>
      <c r="AG153" s="41" t="str">
        <f t="shared" si="14"/>
        <v>Langfristige Forderungen gegenüber Beteiligungen</v>
      </c>
      <c r="AH153" s="41" t="s">
        <v>1290</v>
      </c>
      <c r="AI153" s="41" t="s">
        <v>1520</v>
      </c>
      <c r="AJ153" s="41" t="s">
        <v>486</v>
      </c>
      <c r="AK153" s="41" t="s">
        <v>466</v>
      </c>
      <c r="AL153" s="41">
        <f t="shared" si="7"/>
        <v>1450</v>
      </c>
    </row>
    <row r="154" spans="1:38" ht="12" customHeight="1" x14ac:dyDescent="0.15">
      <c r="A154" s="12"/>
      <c r="B154" s="12"/>
      <c r="C154" s="12"/>
      <c r="D154" s="11"/>
      <c r="E154" s="11"/>
      <c r="F154" s="11"/>
      <c r="G154" s="11" t="s">
        <v>998</v>
      </c>
      <c r="H154" s="11" t="s">
        <v>998</v>
      </c>
      <c r="I154" s="11" t="s">
        <v>998</v>
      </c>
      <c r="J154" s="11"/>
      <c r="K154" s="11"/>
      <c r="L154" s="11"/>
      <c r="M154" s="11"/>
      <c r="N154" s="11"/>
      <c r="O154" s="11"/>
      <c r="P154" s="12"/>
      <c r="Q154" s="12"/>
      <c r="R154" s="12"/>
      <c r="S154" s="12"/>
      <c r="T154" s="4">
        <v>5</v>
      </c>
      <c r="U154" s="4">
        <v>1460</v>
      </c>
      <c r="V154" s="62" t="s">
        <v>762</v>
      </c>
      <c r="W154" s="66" t="s">
        <v>230</v>
      </c>
      <c r="X154" s="41" t="s">
        <v>2624</v>
      </c>
      <c r="Y154" s="41" t="s">
        <v>457</v>
      </c>
      <c r="Z154" s="41" t="s">
        <v>484</v>
      </c>
      <c r="AA154" s="20" t="b">
        <v>0</v>
      </c>
      <c r="AB154" s="20" t="s">
        <v>228</v>
      </c>
      <c r="AC154" s="20" t="s">
        <v>227</v>
      </c>
      <c r="AD154" s="20" t="s">
        <v>229</v>
      </c>
      <c r="AE154" s="20" t="b">
        <v>1</v>
      </c>
      <c r="AF154" s="76" t="s">
        <v>2567</v>
      </c>
      <c r="AG154" s="41" t="str">
        <f t="shared" si="14"/>
        <v>Langfristige Forderungen gegenüber Beteiligten und Organen</v>
      </c>
      <c r="AH154" s="41" t="s">
        <v>1291</v>
      </c>
      <c r="AI154" s="41" t="s">
        <v>1521</v>
      </c>
      <c r="AJ154" s="41" t="s">
        <v>405</v>
      </c>
      <c r="AK154" s="41" t="s">
        <v>466</v>
      </c>
      <c r="AL154" s="41">
        <f t="shared" si="7"/>
        <v>1460</v>
      </c>
    </row>
    <row r="155" spans="1:38" ht="12" customHeight="1" x14ac:dyDescent="0.15">
      <c r="A155" s="12"/>
      <c r="B155" s="12"/>
      <c r="C155" s="12"/>
      <c r="D155" s="11"/>
      <c r="E155" s="11"/>
      <c r="F155" s="11"/>
      <c r="G155" s="11" t="s">
        <v>998</v>
      </c>
      <c r="H155" s="11" t="s">
        <v>998</v>
      </c>
      <c r="I155" s="11" t="s">
        <v>998</v>
      </c>
      <c r="J155" s="11"/>
      <c r="K155" s="11"/>
      <c r="L155" s="11"/>
      <c r="M155" s="11"/>
      <c r="N155" s="11"/>
      <c r="O155" s="11"/>
      <c r="P155" s="12"/>
      <c r="Q155" s="12"/>
      <c r="R155" s="12"/>
      <c r="S155" s="12"/>
      <c r="T155" s="4">
        <v>5</v>
      </c>
      <c r="U155" s="4">
        <v>1470</v>
      </c>
      <c r="V155" s="62" t="s">
        <v>763</v>
      </c>
      <c r="W155" s="66" t="s">
        <v>230</v>
      </c>
      <c r="X155" s="41" t="s">
        <v>2624</v>
      </c>
      <c r="Y155" s="41" t="s">
        <v>457</v>
      </c>
      <c r="Z155" s="41" t="s">
        <v>2176</v>
      </c>
      <c r="AA155" s="20" t="b">
        <v>0</v>
      </c>
      <c r="AB155" s="20" t="s">
        <v>228</v>
      </c>
      <c r="AC155" s="20" t="s">
        <v>227</v>
      </c>
      <c r="AD155" s="20" t="s">
        <v>229</v>
      </c>
      <c r="AE155" s="20" t="b">
        <v>1</v>
      </c>
      <c r="AF155" s="76" t="s">
        <v>2567</v>
      </c>
      <c r="AG155" s="41" t="str">
        <f t="shared" si="14"/>
        <v>Arbeitgeberbeitragsreserve</v>
      </c>
      <c r="AH155" s="41" t="s">
        <v>1294</v>
      </c>
      <c r="AI155" s="41" t="s">
        <v>1539</v>
      </c>
      <c r="AJ155" s="41" t="s">
        <v>1877</v>
      </c>
      <c r="AK155" s="41" t="s">
        <v>466</v>
      </c>
      <c r="AL155" s="41">
        <f t="shared" si="7"/>
        <v>1470</v>
      </c>
    </row>
    <row r="156" spans="1:38" s="8" customFormat="1" ht="12" customHeight="1" x14ac:dyDescent="0.15">
      <c r="A156" s="12"/>
      <c r="B156" s="12"/>
      <c r="C156" s="12"/>
      <c r="D156" s="11"/>
      <c r="E156" s="11"/>
      <c r="F156" s="11"/>
      <c r="G156" s="11" t="s">
        <v>998</v>
      </c>
      <c r="H156" s="11" t="s">
        <v>998</v>
      </c>
      <c r="I156" s="11" t="s">
        <v>998</v>
      </c>
      <c r="J156" s="11"/>
      <c r="K156" s="11"/>
      <c r="L156" s="11"/>
      <c r="M156" s="11"/>
      <c r="N156" s="11"/>
      <c r="O156" s="11"/>
      <c r="P156" s="12"/>
      <c r="Q156" s="12"/>
      <c r="R156" s="12"/>
      <c r="S156" s="12"/>
      <c r="T156" s="4">
        <v>4</v>
      </c>
      <c r="U156" s="4">
        <v>148</v>
      </c>
      <c r="V156" s="57" t="s">
        <v>291</v>
      </c>
      <c r="W156" s="66" t="s">
        <v>230</v>
      </c>
      <c r="X156" s="41" t="s">
        <v>2624</v>
      </c>
      <c r="Y156" s="41" t="s">
        <v>457</v>
      </c>
      <c r="Z156" s="41" t="s">
        <v>1158</v>
      </c>
      <c r="AA156" s="20" t="b">
        <v>0</v>
      </c>
      <c r="AB156" s="20" t="s">
        <v>228</v>
      </c>
      <c r="AC156" s="20" t="s">
        <v>227</v>
      </c>
      <c r="AD156" s="20" t="s">
        <v>229</v>
      </c>
      <c r="AE156" s="20" t="b">
        <v>1</v>
      </c>
      <c r="AF156" s="76" t="s">
        <v>2567</v>
      </c>
      <c r="AG156" s="41" t="str">
        <f t="shared" si="14"/>
        <v>Beteiligungen</v>
      </c>
      <c r="AH156" s="41" t="s">
        <v>1158</v>
      </c>
      <c r="AI156" s="41" t="s">
        <v>1544</v>
      </c>
      <c r="AJ156" s="41" t="s">
        <v>1158</v>
      </c>
      <c r="AK156" s="41" t="s">
        <v>466</v>
      </c>
      <c r="AL156" s="41">
        <f t="shared" si="7"/>
        <v>148</v>
      </c>
    </row>
    <row r="157" spans="1:38" ht="12" customHeight="1" x14ac:dyDescent="0.15">
      <c r="A157" s="12"/>
      <c r="B157" s="12"/>
      <c r="C157" s="12"/>
      <c r="D157" s="11"/>
      <c r="E157" s="11"/>
      <c r="F157" s="11"/>
      <c r="G157" s="11" t="s">
        <v>998</v>
      </c>
      <c r="H157" s="11" t="s">
        <v>998</v>
      </c>
      <c r="I157" s="11" t="s">
        <v>998</v>
      </c>
      <c r="J157" s="11"/>
      <c r="K157" s="11"/>
      <c r="L157" s="11"/>
      <c r="M157" s="11"/>
      <c r="N157" s="11"/>
      <c r="O157" s="11"/>
      <c r="P157" s="12"/>
      <c r="Q157" s="12"/>
      <c r="R157" s="12"/>
      <c r="S157" s="12"/>
      <c r="T157" s="4">
        <v>5</v>
      </c>
      <c r="U157" s="4">
        <v>1480</v>
      </c>
      <c r="V157" s="62" t="s">
        <v>291</v>
      </c>
      <c r="W157" s="66" t="s">
        <v>230</v>
      </c>
      <c r="X157" s="41" t="s">
        <v>2624</v>
      </c>
      <c r="Y157" s="41" t="s">
        <v>457</v>
      </c>
      <c r="Z157" s="41" t="s">
        <v>2292</v>
      </c>
      <c r="AA157" s="20" t="b">
        <v>0</v>
      </c>
      <c r="AB157" s="20" t="s">
        <v>228</v>
      </c>
      <c r="AC157" s="20" t="s">
        <v>227</v>
      </c>
      <c r="AD157" s="20" t="s">
        <v>229</v>
      </c>
      <c r="AE157" s="20" t="b">
        <v>1</v>
      </c>
      <c r="AF157" s="76" t="s">
        <v>2567</v>
      </c>
      <c r="AG157" s="41" t="str">
        <f t="shared" si="14"/>
        <v>Beteiligungen</v>
      </c>
      <c r="AH157" s="41" t="s">
        <v>1164</v>
      </c>
      <c r="AI157" s="41" t="s">
        <v>1545</v>
      </c>
      <c r="AJ157" s="41" t="s">
        <v>2291</v>
      </c>
      <c r="AK157" s="41" t="s">
        <v>466</v>
      </c>
      <c r="AL157" s="41">
        <f t="shared" si="7"/>
        <v>1480</v>
      </c>
    </row>
    <row r="158" spans="1:38" ht="12" customHeight="1" x14ac:dyDescent="0.15">
      <c r="A158" s="12"/>
      <c r="B158" s="12"/>
      <c r="C158" s="12"/>
      <c r="D158" s="11"/>
      <c r="E158" s="11"/>
      <c r="F158" s="11"/>
      <c r="G158" s="11" t="s">
        <v>998</v>
      </c>
      <c r="H158" s="11" t="s">
        <v>998</v>
      </c>
      <c r="I158" s="11" t="s">
        <v>998</v>
      </c>
      <c r="J158" s="11"/>
      <c r="K158" s="11"/>
      <c r="L158" s="11"/>
      <c r="M158" s="11"/>
      <c r="N158" s="11"/>
      <c r="O158" s="11"/>
      <c r="P158" s="12"/>
      <c r="Q158" s="12"/>
      <c r="R158" s="12"/>
      <c r="S158" s="12"/>
      <c r="T158" s="4">
        <v>4</v>
      </c>
      <c r="U158" s="4">
        <v>150</v>
      </c>
      <c r="V158" s="57" t="s">
        <v>245</v>
      </c>
      <c r="W158" s="66" t="s">
        <v>230</v>
      </c>
      <c r="X158" s="41" t="s">
        <v>2624</v>
      </c>
      <c r="Y158" s="41" t="s">
        <v>457</v>
      </c>
      <c r="Z158" s="41" t="s">
        <v>406</v>
      </c>
      <c r="AA158" s="20" t="b">
        <v>0</v>
      </c>
      <c r="AB158" s="20" t="s">
        <v>228</v>
      </c>
      <c r="AC158" s="20" t="s">
        <v>227</v>
      </c>
      <c r="AD158" s="20" t="s">
        <v>229</v>
      </c>
      <c r="AE158" s="20" t="b">
        <v>1</v>
      </c>
      <c r="AF158" s="76" t="s">
        <v>2567</v>
      </c>
      <c r="AG158" s="41" t="str">
        <f t="shared" si="14"/>
        <v>Mobile Sachanlagen</v>
      </c>
      <c r="AH158" s="41" t="s">
        <v>332</v>
      </c>
      <c r="AI158" s="41" t="s">
        <v>1546</v>
      </c>
      <c r="AJ158" s="41" t="s">
        <v>392</v>
      </c>
      <c r="AK158" s="41" t="s">
        <v>466</v>
      </c>
      <c r="AL158" s="41">
        <f t="shared" si="7"/>
        <v>150</v>
      </c>
    </row>
    <row r="159" spans="1:38" ht="12" customHeight="1" x14ac:dyDescent="0.15">
      <c r="A159" s="12"/>
      <c r="B159" s="12"/>
      <c r="C159" s="12"/>
      <c r="D159" s="11"/>
      <c r="E159" s="11"/>
      <c r="F159" s="11"/>
      <c r="G159" s="11" t="s">
        <v>998</v>
      </c>
      <c r="H159" s="11" t="s">
        <v>998</v>
      </c>
      <c r="I159" s="11" t="s">
        <v>998</v>
      </c>
      <c r="J159" s="11"/>
      <c r="K159" s="11"/>
      <c r="L159" s="11"/>
      <c r="M159" s="11"/>
      <c r="N159" s="11"/>
      <c r="O159" s="11"/>
      <c r="P159" s="12"/>
      <c r="Q159" s="12"/>
      <c r="R159" s="12"/>
      <c r="S159" s="12"/>
      <c r="T159" s="7">
        <v>5</v>
      </c>
      <c r="U159" s="5">
        <v>1500</v>
      </c>
      <c r="V159" s="62" t="s">
        <v>2480</v>
      </c>
      <c r="W159" s="66" t="s">
        <v>230</v>
      </c>
      <c r="X159" s="41" t="s">
        <v>2624</v>
      </c>
      <c r="Y159" s="41" t="s">
        <v>457</v>
      </c>
      <c r="Z159" s="41" t="s">
        <v>293</v>
      </c>
      <c r="AA159" s="20" t="b">
        <v>0</v>
      </c>
      <c r="AB159" s="20" t="s">
        <v>228</v>
      </c>
      <c r="AC159" s="20" t="s">
        <v>227</v>
      </c>
      <c r="AD159" s="20" t="s">
        <v>229</v>
      </c>
      <c r="AE159" s="20" t="b">
        <v>1</v>
      </c>
      <c r="AF159" s="76" t="s">
        <v>2567</v>
      </c>
      <c r="AG159" s="41" t="str">
        <f t="shared" si="14"/>
        <v>Maschinen und Apparate</v>
      </c>
      <c r="AH159" s="41" t="s">
        <v>333</v>
      </c>
      <c r="AI159" s="41" t="s">
        <v>1547</v>
      </c>
      <c r="AJ159" s="41" t="s">
        <v>293</v>
      </c>
      <c r="AK159" s="41" t="s">
        <v>466</v>
      </c>
      <c r="AL159" s="41">
        <f t="shared" si="7"/>
        <v>1500</v>
      </c>
    </row>
    <row r="160" spans="1:38" s="8" customFormat="1" ht="12" customHeight="1" x14ac:dyDescent="0.15">
      <c r="A160" s="12"/>
      <c r="B160" s="12"/>
      <c r="C160" s="12"/>
      <c r="D160" s="11"/>
      <c r="E160" s="11"/>
      <c r="F160" s="11"/>
      <c r="G160" s="11" t="s">
        <v>998</v>
      </c>
      <c r="H160" s="11" t="s">
        <v>998</v>
      </c>
      <c r="I160" s="11" t="s">
        <v>998</v>
      </c>
      <c r="J160" s="11"/>
      <c r="K160" s="11"/>
      <c r="L160" s="11"/>
      <c r="M160" s="11"/>
      <c r="N160" s="11"/>
      <c r="O160" s="11"/>
      <c r="P160" s="12"/>
      <c r="Q160" s="12"/>
      <c r="R160" s="12"/>
      <c r="S160" s="12"/>
      <c r="T160" s="7">
        <v>5</v>
      </c>
      <c r="U160" s="5">
        <v>1509</v>
      </c>
      <c r="V160" s="62" t="s">
        <v>915</v>
      </c>
      <c r="W160" s="66" t="s">
        <v>459</v>
      </c>
      <c r="X160" s="41" t="s">
        <v>2624</v>
      </c>
      <c r="Y160" s="41" t="s">
        <v>457</v>
      </c>
      <c r="Z160" s="41" t="s">
        <v>2196</v>
      </c>
      <c r="AA160" s="20" t="b">
        <v>0</v>
      </c>
      <c r="AB160" s="20" t="s">
        <v>228</v>
      </c>
      <c r="AC160" s="20" t="s">
        <v>227</v>
      </c>
      <c r="AD160" s="22" t="s">
        <v>237</v>
      </c>
      <c r="AE160" s="20" t="b">
        <v>1</v>
      </c>
      <c r="AF160" s="76" t="s">
        <v>2567</v>
      </c>
      <c r="AG160" s="41" t="str">
        <f t="shared" si="14"/>
        <v>Abschreibungen und Wertberichtigungen Maschinen und Apparate</v>
      </c>
      <c r="AH160" s="41" t="s">
        <v>1199</v>
      </c>
      <c r="AI160" s="41" t="s">
        <v>1548</v>
      </c>
      <c r="AJ160" s="41" t="s">
        <v>1878</v>
      </c>
      <c r="AK160" s="41" t="s">
        <v>466</v>
      </c>
      <c r="AL160" s="41">
        <f t="shared" ref="AL160:AL221" si="15">U160</f>
        <v>1509</v>
      </c>
    </row>
    <row r="161" spans="1:38" ht="12" customHeight="1" x14ac:dyDescent="0.15">
      <c r="A161" s="12"/>
      <c r="B161" s="12"/>
      <c r="C161" s="12"/>
      <c r="D161" s="11"/>
      <c r="E161" s="11"/>
      <c r="F161" s="11"/>
      <c r="G161" s="11" t="s">
        <v>998</v>
      </c>
      <c r="H161" s="11" t="s">
        <v>998</v>
      </c>
      <c r="I161" s="11" t="s">
        <v>998</v>
      </c>
      <c r="J161" s="11"/>
      <c r="K161" s="11"/>
      <c r="L161" s="11"/>
      <c r="M161" s="11"/>
      <c r="N161" s="11"/>
      <c r="O161" s="11"/>
      <c r="P161" s="12"/>
      <c r="Q161" s="12"/>
      <c r="R161" s="12"/>
      <c r="S161" s="12"/>
      <c r="T161" s="7">
        <v>5</v>
      </c>
      <c r="U161" s="5">
        <v>1510</v>
      </c>
      <c r="V161" s="62" t="s">
        <v>764</v>
      </c>
      <c r="W161" s="66" t="s">
        <v>230</v>
      </c>
      <c r="X161" s="41" t="s">
        <v>2624</v>
      </c>
      <c r="Y161" s="41" t="s">
        <v>457</v>
      </c>
      <c r="Z161" s="41" t="s">
        <v>294</v>
      </c>
      <c r="AA161" s="20" t="b">
        <v>0</v>
      </c>
      <c r="AB161" s="20" t="s">
        <v>228</v>
      </c>
      <c r="AC161" s="20" t="s">
        <v>227</v>
      </c>
      <c r="AD161" s="20" t="s">
        <v>229</v>
      </c>
      <c r="AE161" s="20" t="b">
        <v>1</v>
      </c>
      <c r="AF161" s="76" t="s">
        <v>2567</v>
      </c>
      <c r="AG161" s="41" t="str">
        <f t="shared" si="14"/>
        <v>Mobiliar und Einrichtungen</v>
      </c>
      <c r="AH161" s="41" t="s">
        <v>334</v>
      </c>
      <c r="AI161" s="41" t="s">
        <v>340</v>
      </c>
      <c r="AJ161" s="41" t="s">
        <v>1879</v>
      </c>
      <c r="AK161" s="41" t="s">
        <v>466</v>
      </c>
      <c r="AL161" s="41">
        <f t="shared" si="15"/>
        <v>1510</v>
      </c>
    </row>
    <row r="162" spans="1:38" s="8" customFormat="1" ht="12" customHeight="1" x14ac:dyDescent="0.15">
      <c r="A162" s="12"/>
      <c r="B162" s="12"/>
      <c r="C162" s="12"/>
      <c r="D162" s="11"/>
      <c r="E162" s="11"/>
      <c r="F162" s="11"/>
      <c r="G162" s="11" t="s">
        <v>998</v>
      </c>
      <c r="H162" s="11" t="s">
        <v>998</v>
      </c>
      <c r="I162" s="11" t="s">
        <v>998</v>
      </c>
      <c r="J162" s="11"/>
      <c r="K162" s="11"/>
      <c r="L162" s="11"/>
      <c r="M162" s="11"/>
      <c r="N162" s="11"/>
      <c r="O162" s="11"/>
      <c r="P162" s="12"/>
      <c r="Q162" s="12"/>
      <c r="R162" s="12"/>
      <c r="S162" s="12"/>
      <c r="T162" s="7">
        <v>5</v>
      </c>
      <c r="U162" s="5">
        <v>1519</v>
      </c>
      <c r="V162" s="62" t="s">
        <v>916</v>
      </c>
      <c r="W162" s="66" t="s">
        <v>459</v>
      </c>
      <c r="X162" s="41" t="s">
        <v>2624</v>
      </c>
      <c r="Y162" s="41" t="s">
        <v>457</v>
      </c>
      <c r="Z162" s="41" t="s">
        <v>2251</v>
      </c>
      <c r="AA162" s="20" t="b">
        <v>0</v>
      </c>
      <c r="AB162" s="20" t="s">
        <v>228</v>
      </c>
      <c r="AC162" s="20" t="s">
        <v>227</v>
      </c>
      <c r="AD162" s="22" t="s">
        <v>237</v>
      </c>
      <c r="AE162" s="20" t="b">
        <v>1</v>
      </c>
      <c r="AF162" s="76" t="s">
        <v>2567</v>
      </c>
      <c r="AG162" s="41" t="str">
        <f t="shared" si="14"/>
        <v>Abschreibungen und Wertberichtigungen Mobiliar und Einrichtungen</v>
      </c>
      <c r="AH162" s="41" t="s">
        <v>1200</v>
      </c>
      <c r="AI162" s="41" t="s">
        <v>1549</v>
      </c>
      <c r="AJ162" s="41" t="s">
        <v>2518</v>
      </c>
      <c r="AK162" s="41" t="s">
        <v>466</v>
      </c>
      <c r="AL162" s="41">
        <f t="shared" si="15"/>
        <v>1519</v>
      </c>
    </row>
    <row r="163" spans="1:38" ht="12" customHeight="1" x14ac:dyDescent="0.15">
      <c r="A163" s="12"/>
      <c r="B163" s="12"/>
      <c r="C163" s="12"/>
      <c r="D163" s="11"/>
      <c r="E163" s="11"/>
      <c r="F163" s="11"/>
      <c r="G163" s="11" t="s">
        <v>998</v>
      </c>
      <c r="H163" s="11" t="s">
        <v>998</v>
      </c>
      <c r="I163" s="11" t="s">
        <v>998</v>
      </c>
      <c r="J163" s="11"/>
      <c r="K163" s="11"/>
      <c r="L163" s="11"/>
      <c r="M163" s="11"/>
      <c r="N163" s="11"/>
      <c r="O163" s="11"/>
      <c r="P163" s="12"/>
      <c r="Q163" s="12"/>
      <c r="R163" s="12"/>
      <c r="S163" s="12"/>
      <c r="T163" s="7">
        <v>5</v>
      </c>
      <c r="U163" s="5">
        <v>1520</v>
      </c>
      <c r="V163" s="62" t="s">
        <v>765</v>
      </c>
      <c r="W163" s="66" t="s">
        <v>230</v>
      </c>
      <c r="X163" s="41" t="s">
        <v>2624</v>
      </c>
      <c r="Y163" s="41" t="s">
        <v>457</v>
      </c>
      <c r="Z163" s="41" t="s">
        <v>297</v>
      </c>
      <c r="AA163" s="20" t="b">
        <v>0</v>
      </c>
      <c r="AB163" s="20" t="s">
        <v>228</v>
      </c>
      <c r="AC163" s="20" t="s">
        <v>227</v>
      </c>
      <c r="AD163" s="20" t="s">
        <v>229</v>
      </c>
      <c r="AE163" s="20" t="b">
        <v>1</v>
      </c>
      <c r="AF163" s="76" t="s">
        <v>2567</v>
      </c>
      <c r="AG163" s="41" t="str">
        <f t="shared" si="14"/>
        <v>Büromaschinen, Informatik und Kommunikationstechnologie</v>
      </c>
      <c r="AH163" s="41" t="s">
        <v>1201</v>
      </c>
      <c r="AI163" s="41" t="s">
        <v>1550</v>
      </c>
      <c r="AJ163" s="41" t="s">
        <v>1880</v>
      </c>
      <c r="AK163" s="41" t="s">
        <v>466</v>
      </c>
      <c r="AL163" s="41">
        <f t="shared" si="15"/>
        <v>1520</v>
      </c>
    </row>
    <row r="164" spans="1:38" s="8" customFormat="1" ht="12" customHeight="1" x14ac:dyDescent="0.15">
      <c r="A164" s="12"/>
      <c r="B164" s="12"/>
      <c r="C164" s="12"/>
      <c r="D164" s="11"/>
      <c r="E164" s="11"/>
      <c r="F164" s="11"/>
      <c r="G164" s="11" t="s">
        <v>998</v>
      </c>
      <c r="H164" s="11" t="s">
        <v>998</v>
      </c>
      <c r="I164" s="11" t="s">
        <v>998</v>
      </c>
      <c r="J164" s="11"/>
      <c r="K164" s="11"/>
      <c r="L164" s="11"/>
      <c r="M164" s="11"/>
      <c r="N164" s="11"/>
      <c r="O164" s="11"/>
      <c r="P164" s="12"/>
      <c r="Q164" s="12"/>
      <c r="R164" s="12"/>
      <c r="S164" s="12"/>
      <c r="T164" s="7">
        <v>5</v>
      </c>
      <c r="U164" s="5">
        <v>1529</v>
      </c>
      <c r="V164" s="62" t="s">
        <v>918</v>
      </c>
      <c r="W164" s="66" t="s">
        <v>459</v>
      </c>
      <c r="X164" s="41" t="s">
        <v>2624</v>
      </c>
      <c r="Y164" s="41" t="s">
        <v>457</v>
      </c>
      <c r="Z164" s="41" t="s">
        <v>2286</v>
      </c>
      <c r="AA164" s="20" t="b">
        <v>0</v>
      </c>
      <c r="AB164" s="20" t="s">
        <v>228</v>
      </c>
      <c r="AC164" s="20" t="s">
        <v>227</v>
      </c>
      <c r="AD164" s="22" t="s">
        <v>237</v>
      </c>
      <c r="AE164" s="20" t="b">
        <v>1</v>
      </c>
      <c r="AF164" s="76" t="s">
        <v>2567</v>
      </c>
      <c r="AG164" s="41" t="str">
        <f t="shared" si="14"/>
        <v>Abschreibungen und Wertberichtigungen Büromaschinen, Informatik und Komunikationstechnologie</v>
      </c>
      <c r="AH164" s="41" t="s">
        <v>1355</v>
      </c>
      <c r="AI164" s="41" t="s">
        <v>1551</v>
      </c>
      <c r="AJ164" s="41" t="s">
        <v>1881</v>
      </c>
      <c r="AK164" s="41" t="s">
        <v>466</v>
      </c>
      <c r="AL164" s="41">
        <f t="shared" si="15"/>
        <v>1529</v>
      </c>
    </row>
    <row r="165" spans="1:38" ht="12" customHeight="1" x14ac:dyDescent="0.15">
      <c r="A165" s="12"/>
      <c r="B165" s="12"/>
      <c r="C165" s="12"/>
      <c r="D165" s="11"/>
      <c r="E165" s="11"/>
      <c r="F165" s="11"/>
      <c r="G165" s="11" t="s">
        <v>998</v>
      </c>
      <c r="H165" s="11" t="s">
        <v>998</v>
      </c>
      <c r="I165" s="11" t="s">
        <v>998</v>
      </c>
      <c r="J165" s="11"/>
      <c r="K165" s="11"/>
      <c r="L165" s="11"/>
      <c r="M165" s="11"/>
      <c r="N165" s="11"/>
      <c r="O165" s="11"/>
      <c r="P165" s="12"/>
      <c r="Q165" s="12"/>
      <c r="R165" s="12"/>
      <c r="S165" s="12"/>
      <c r="T165" s="7">
        <v>5</v>
      </c>
      <c r="U165" s="5">
        <v>1530</v>
      </c>
      <c r="V165" s="62" t="s">
        <v>246</v>
      </c>
      <c r="W165" s="66" t="s">
        <v>230</v>
      </c>
      <c r="X165" s="41" t="s">
        <v>2624</v>
      </c>
      <c r="Y165" s="41" t="s">
        <v>457</v>
      </c>
      <c r="Z165" s="41" t="s">
        <v>295</v>
      </c>
      <c r="AA165" s="20" t="b">
        <v>0</v>
      </c>
      <c r="AB165" s="20" t="s">
        <v>228</v>
      </c>
      <c r="AC165" s="20" t="s">
        <v>227</v>
      </c>
      <c r="AD165" s="20" t="s">
        <v>229</v>
      </c>
      <c r="AE165" s="20" t="b">
        <v>1</v>
      </c>
      <c r="AF165" s="76" t="s">
        <v>2567</v>
      </c>
      <c r="AG165" s="41" t="str">
        <f t="shared" si="14"/>
        <v>Fahrzeuge</v>
      </c>
      <c r="AH165" s="41" t="s">
        <v>1356</v>
      </c>
      <c r="AI165" s="41" t="s">
        <v>1552</v>
      </c>
      <c r="AJ165" s="41" t="s">
        <v>295</v>
      </c>
      <c r="AK165" s="41" t="s">
        <v>466</v>
      </c>
      <c r="AL165" s="41">
        <f t="shared" si="15"/>
        <v>1530</v>
      </c>
    </row>
    <row r="166" spans="1:38" s="8" customFormat="1" ht="12" customHeight="1" x14ac:dyDescent="0.15">
      <c r="A166" s="12"/>
      <c r="B166" s="12"/>
      <c r="C166" s="12"/>
      <c r="D166" s="11"/>
      <c r="E166" s="11"/>
      <c r="F166" s="11"/>
      <c r="G166" s="11" t="s">
        <v>998</v>
      </c>
      <c r="H166" s="11" t="s">
        <v>998</v>
      </c>
      <c r="I166" s="11" t="s">
        <v>998</v>
      </c>
      <c r="J166" s="11"/>
      <c r="K166" s="11"/>
      <c r="L166" s="11"/>
      <c r="M166" s="11"/>
      <c r="N166" s="11"/>
      <c r="O166" s="11"/>
      <c r="P166" s="12"/>
      <c r="Q166" s="12"/>
      <c r="R166" s="12"/>
      <c r="S166" s="12"/>
      <c r="T166" s="7">
        <v>5</v>
      </c>
      <c r="U166" s="5">
        <v>1539</v>
      </c>
      <c r="V166" s="62" t="s">
        <v>919</v>
      </c>
      <c r="W166" s="66" t="s">
        <v>459</v>
      </c>
      <c r="X166" s="41" t="s">
        <v>2624</v>
      </c>
      <c r="Y166" s="41" t="s">
        <v>457</v>
      </c>
      <c r="Z166" s="41" t="s">
        <v>2197</v>
      </c>
      <c r="AA166" s="20" t="b">
        <v>0</v>
      </c>
      <c r="AB166" s="20" t="s">
        <v>228</v>
      </c>
      <c r="AC166" s="20" t="s">
        <v>227</v>
      </c>
      <c r="AD166" s="22" t="s">
        <v>237</v>
      </c>
      <c r="AE166" s="20" t="b">
        <v>1</v>
      </c>
      <c r="AF166" s="76" t="s">
        <v>2567</v>
      </c>
      <c r="AG166" s="41" t="str">
        <f t="shared" si="14"/>
        <v>Abschreibungen und Wertberichtigungen Fahrzeuge</v>
      </c>
      <c r="AH166" s="41" t="s">
        <v>1358</v>
      </c>
      <c r="AI166" s="41" t="s">
        <v>1553</v>
      </c>
      <c r="AJ166" s="41" t="s">
        <v>1882</v>
      </c>
      <c r="AK166" s="41" t="s">
        <v>466</v>
      </c>
      <c r="AL166" s="41">
        <f t="shared" si="15"/>
        <v>1539</v>
      </c>
    </row>
    <row r="167" spans="1:38" ht="12" customHeight="1" x14ac:dyDescent="0.15">
      <c r="A167" s="12"/>
      <c r="B167" s="12"/>
      <c r="C167" s="12"/>
      <c r="D167" s="11"/>
      <c r="E167" s="11"/>
      <c r="F167" s="11"/>
      <c r="G167" s="11" t="s">
        <v>998</v>
      </c>
      <c r="H167" s="11" t="s">
        <v>998</v>
      </c>
      <c r="I167" s="11" t="s">
        <v>998</v>
      </c>
      <c r="J167" s="11"/>
      <c r="K167" s="11"/>
      <c r="L167" s="11"/>
      <c r="M167" s="11"/>
      <c r="N167" s="11"/>
      <c r="O167" s="11"/>
      <c r="P167" s="12"/>
      <c r="Q167" s="12"/>
      <c r="R167" s="12"/>
      <c r="S167" s="12"/>
      <c r="T167" s="7">
        <v>5</v>
      </c>
      <c r="U167" s="5">
        <v>1540</v>
      </c>
      <c r="V167" s="62" t="s">
        <v>1</v>
      </c>
      <c r="W167" s="66" t="s">
        <v>230</v>
      </c>
      <c r="X167" s="41" t="s">
        <v>2624</v>
      </c>
      <c r="Y167" s="41" t="s">
        <v>457</v>
      </c>
      <c r="Z167" s="41" t="s">
        <v>86</v>
      </c>
      <c r="AA167" s="20" t="b">
        <v>0</v>
      </c>
      <c r="AB167" s="20" t="s">
        <v>228</v>
      </c>
      <c r="AC167" s="20" t="s">
        <v>227</v>
      </c>
      <c r="AD167" s="20" t="s">
        <v>229</v>
      </c>
      <c r="AE167" s="20" t="b">
        <v>1</v>
      </c>
      <c r="AF167" s="76" t="s">
        <v>2567</v>
      </c>
      <c r="AG167" s="41" t="str">
        <f t="shared" si="14"/>
        <v>Werkzeuge und Geräte</v>
      </c>
      <c r="AH167" s="41" t="s">
        <v>1202</v>
      </c>
      <c r="AI167" s="41" t="s">
        <v>1554</v>
      </c>
      <c r="AJ167" s="41" t="s">
        <v>1883</v>
      </c>
      <c r="AK167" s="41" t="s">
        <v>466</v>
      </c>
      <c r="AL167" s="41">
        <f t="shared" si="15"/>
        <v>1540</v>
      </c>
    </row>
    <row r="168" spans="1:38" s="8" customFormat="1" ht="12" customHeight="1" x14ac:dyDescent="0.15">
      <c r="A168" s="12"/>
      <c r="B168" s="12"/>
      <c r="C168" s="12"/>
      <c r="D168" s="11"/>
      <c r="E168" s="11"/>
      <c r="F168" s="11"/>
      <c r="G168" s="11" t="s">
        <v>998</v>
      </c>
      <c r="H168" s="11" t="s">
        <v>998</v>
      </c>
      <c r="I168" s="11" t="s">
        <v>998</v>
      </c>
      <c r="J168" s="11"/>
      <c r="K168" s="11"/>
      <c r="L168" s="11"/>
      <c r="M168" s="11"/>
      <c r="N168" s="11"/>
      <c r="O168" s="11"/>
      <c r="P168" s="12"/>
      <c r="Q168" s="12"/>
      <c r="R168" s="12"/>
      <c r="S168" s="12"/>
      <c r="T168" s="7">
        <v>5</v>
      </c>
      <c r="U168" s="5">
        <v>1549</v>
      </c>
      <c r="V168" s="62" t="s">
        <v>920</v>
      </c>
      <c r="W168" s="66" t="s">
        <v>459</v>
      </c>
      <c r="X168" s="41" t="s">
        <v>2624</v>
      </c>
      <c r="Y168" s="41" t="s">
        <v>457</v>
      </c>
      <c r="Z168" s="41" t="s">
        <v>2198</v>
      </c>
      <c r="AA168" s="20" t="b">
        <v>0</v>
      </c>
      <c r="AB168" s="20" t="s">
        <v>228</v>
      </c>
      <c r="AC168" s="20" t="s">
        <v>227</v>
      </c>
      <c r="AD168" s="22" t="s">
        <v>237</v>
      </c>
      <c r="AE168" s="20" t="b">
        <v>1</v>
      </c>
      <c r="AF168" s="76" t="s">
        <v>2567</v>
      </c>
      <c r="AG168" s="41" t="str">
        <f t="shared" si="14"/>
        <v>Abschreibungen und Wertberichtigungen Werkzeuge und Geräte</v>
      </c>
      <c r="AH168" s="41" t="s">
        <v>1360</v>
      </c>
      <c r="AI168" s="41" t="s">
        <v>1555</v>
      </c>
      <c r="AJ168" s="41" t="s">
        <v>1884</v>
      </c>
      <c r="AK168" s="41" t="s">
        <v>466</v>
      </c>
      <c r="AL168" s="41">
        <f t="shared" si="15"/>
        <v>1549</v>
      </c>
    </row>
    <row r="169" spans="1:38" ht="12" customHeight="1" x14ac:dyDescent="0.15">
      <c r="A169" s="12"/>
      <c r="B169" s="12"/>
      <c r="C169" s="12"/>
      <c r="D169" s="11"/>
      <c r="E169" s="11"/>
      <c r="F169" s="11"/>
      <c r="G169" s="11" t="s">
        <v>998</v>
      </c>
      <c r="H169" s="11" t="s">
        <v>998</v>
      </c>
      <c r="I169" s="11" t="s">
        <v>998</v>
      </c>
      <c r="J169" s="11"/>
      <c r="K169" s="11"/>
      <c r="L169" s="11"/>
      <c r="M169" s="11"/>
      <c r="N169" s="11"/>
      <c r="O169" s="11"/>
      <c r="P169" s="12"/>
      <c r="Q169" s="12"/>
      <c r="R169" s="12"/>
      <c r="S169" s="12"/>
      <c r="T169" s="7">
        <v>5</v>
      </c>
      <c r="U169" s="5">
        <v>1550</v>
      </c>
      <c r="V169" s="62" t="s">
        <v>2</v>
      </c>
      <c r="W169" s="66" t="s">
        <v>230</v>
      </c>
      <c r="X169" s="41" t="s">
        <v>2624</v>
      </c>
      <c r="Y169" s="41" t="s">
        <v>457</v>
      </c>
      <c r="Z169" s="41" t="s">
        <v>87</v>
      </c>
      <c r="AA169" s="20" t="b">
        <v>0</v>
      </c>
      <c r="AB169" s="20" t="s">
        <v>228</v>
      </c>
      <c r="AC169" s="20" t="s">
        <v>227</v>
      </c>
      <c r="AD169" s="20" t="s">
        <v>229</v>
      </c>
      <c r="AE169" s="20" t="b">
        <v>1</v>
      </c>
      <c r="AF169" s="76" t="s">
        <v>2567</v>
      </c>
      <c r="AG169" s="41" t="str">
        <f t="shared" si="14"/>
        <v>Lagereinrichtungen</v>
      </c>
      <c r="AH169" s="41" t="s">
        <v>633</v>
      </c>
      <c r="AI169" s="41" t="s">
        <v>634</v>
      </c>
      <c r="AJ169" s="41" t="s">
        <v>526</v>
      </c>
      <c r="AK169" s="41" t="s">
        <v>466</v>
      </c>
      <c r="AL169" s="41">
        <f t="shared" si="15"/>
        <v>1550</v>
      </c>
    </row>
    <row r="170" spans="1:38" s="8" customFormat="1" ht="12" customHeight="1" x14ac:dyDescent="0.15">
      <c r="A170" s="12"/>
      <c r="B170" s="12"/>
      <c r="C170" s="12"/>
      <c r="D170" s="11"/>
      <c r="E170" s="11"/>
      <c r="F170" s="11"/>
      <c r="G170" s="11" t="s">
        <v>998</v>
      </c>
      <c r="H170" s="11" t="s">
        <v>998</v>
      </c>
      <c r="I170" s="11" t="s">
        <v>998</v>
      </c>
      <c r="J170" s="11"/>
      <c r="K170" s="11"/>
      <c r="L170" s="11"/>
      <c r="M170" s="11"/>
      <c r="N170" s="11"/>
      <c r="O170" s="11"/>
      <c r="P170" s="12"/>
      <c r="Q170" s="12"/>
      <c r="R170" s="12"/>
      <c r="S170" s="12"/>
      <c r="T170" s="7">
        <v>5</v>
      </c>
      <c r="U170" s="5">
        <v>1559</v>
      </c>
      <c r="V170" s="62" t="s">
        <v>917</v>
      </c>
      <c r="W170" s="66" t="s">
        <v>459</v>
      </c>
      <c r="X170" s="41" t="s">
        <v>2624</v>
      </c>
      <c r="Y170" s="41" t="s">
        <v>457</v>
      </c>
      <c r="Z170" s="41" t="s">
        <v>2199</v>
      </c>
      <c r="AA170" s="20" t="b">
        <v>0</v>
      </c>
      <c r="AB170" s="20" t="s">
        <v>228</v>
      </c>
      <c r="AC170" s="20" t="s">
        <v>227</v>
      </c>
      <c r="AD170" s="22" t="s">
        <v>237</v>
      </c>
      <c r="AE170" s="20" t="b">
        <v>1</v>
      </c>
      <c r="AF170" s="76" t="s">
        <v>2567</v>
      </c>
      <c r="AG170" s="41" t="str">
        <f t="shared" si="14"/>
        <v>Abschreibungen und Wertberichtigungen Lagereinrichtungen</v>
      </c>
      <c r="AH170" s="41" t="s">
        <v>1204</v>
      </c>
      <c r="AI170" s="41" t="s">
        <v>1556</v>
      </c>
      <c r="AJ170" s="41" t="s">
        <v>1885</v>
      </c>
      <c r="AK170" s="41" t="s">
        <v>466</v>
      </c>
      <c r="AL170" s="41">
        <f t="shared" si="15"/>
        <v>1559</v>
      </c>
    </row>
    <row r="171" spans="1:38" ht="12.75" customHeight="1" x14ac:dyDescent="0.15">
      <c r="A171" s="12"/>
      <c r="B171" s="12"/>
      <c r="C171" s="12"/>
      <c r="D171" s="11"/>
      <c r="E171" s="11"/>
      <c r="F171" s="11"/>
      <c r="G171" s="11" t="s">
        <v>998</v>
      </c>
      <c r="H171" s="11" t="s">
        <v>998</v>
      </c>
      <c r="I171" s="11" t="s">
        <v>998</v>
      </c>
      <c r="J171" s="11"/>
      <c r="K171" s="11"/>
      <c r="L171" s="11"/>
      <c r="M171" s="11"/>
      <c r="N171" s="11"/>
      <c r="O171" s="11"/>
      <c r="P171" s="12"/>
      <c r="Q171" s="12"/>
      <c r="R171" s="12"/>
      <c r="S171" s="12"/>
      <c r="T171" s="7">
        <v>5</v>
      </c>
      <c r="U171" s="5">
        <v>1570</v>
      </c>
      <c r="V171" s="62" t="s">
        <v>3</v>
      </c>
      <c r="W171" s="66" t="s">
        <v>230</v>
      </c>
      <c r="X171" s="41" t="s">
        <v>2624</v>
      </c>
      <c r="Y171" s="41" t="s">
        <v>457</v>
      </c>
      <c r="Z171" s="41" t="s">
        <v>88</v>
      </c>
      <c r="AA171" s="20" t="b">
        <v>0</v>
      </c>
      <c r="AB171" s="20" t="s">
        <v>228</v>
      </c>
      <c r="AC171" s="20" t="s">
        <v>227</v>
      </c>
      <c r="AD171" s="20" t="s">
        <v>229</v>
      </c>
      <c r="AE171" s="20" t="b">
        <v>1</v>
      </c>
      <c r="AF171" s="76" t="s">
        <v>2567</v>
      </c>
      <c r="AG171" s="41" t="str">
        <f t="shared" si="14"/>
        <v>Feste Einrichtungen und Installationen</v>
      </c>
      <c r="AH171" s="41" t="s">
        <v>1208</v>
      </c>
      <c r="AI171" s="41" t="s">
        <v>1557</v>
      </c>
      <c r="AJ171" s="41" t="s">
        <v>1847</v>
      </c>
      <c r="AK171" s="41" t="s">
        <v>466</v>
      </c>
      <c r="AL171" s="41">
        <f t="shared" si="15"/>
        <v>1570</v>
      </c>
    </row>
    <row r="172" spans="1:38" s="8" customFormat="1" ht="12.75" customHeight="1" x14ac:dyDescent="0.15">
      <c r="A172" s="12"/>
      <c r="B172" s="12"/>
      <c r="C172" s="12"/>
      <c r="D172" s="11"/>
      <c r="E172" s="11"/>
      <c r="F172" s="11"/>
      <c r="G172" s="11" t="s">
        <v>998</v>
      </c>
      <c r="H172" s="11" t="s">
        <v>998</v>
      </c>
      <c r="I172" s="11" t="s">
        <v>998</v>
      </c>
      <c r="J172" s="11"/>
      <c r="K172" s="11"/>
      <c r="L172" s="11"/>
      <c r="M172" s="11"/>
      <c r="N172" s="11"/>
      <c r="O172" s="11"/>
      <c r="P172" s="12"/>
      <c r="Q172" s="12"/>
      <c r="R172" s="12"/>
      <c r="S172" s="12"/>
      <c r="T172" s="7">
        <v>5</v>
      </c>
      <c r="U172" s="5">
        <v>1579</v>
      </c>
      <c r="V172" s="62" t="s">
        <v>921</v>
      </c>
      <c r="W172" s="66" t="s">
        <v>459</v>
      </c>
      <c r="X172" s="41" t="s">
        <v>2624</v>
      </c>
      <c r="Y172" s="41" t="s">
        <v>457</v>
      </c>
      <c r="Z172" s="41" t="s">
        <v>2200</v>
      </c>
      <c r="AA172" s="20" t="b">
        <v>0</v>
      </c>
      <c r="AB172" s="20" t="s">
        <v>228</v>
      </c>
      <c r="AC172" s="20" t="s">
        <v>227</v>
      </c>
      <c r="AD172" s="22" t="s">
        <v>237</v>
      </c>
      <c r="AE172" s="20" t="b">
        <v>1</v>
      </c>
      <c r="AF172" s="76" t="s">
        <v>2567</v>
      </c>
      <c r="AG172" s="41" t="str">
        <f t="shared" si="14"/>
        <v>Abschreibungen und Wertberichtigungen feste Einrichtungen und Installationen</v>
      </c>
      <c r="AH172" s="41" t="s">
        <v>1370</v>
      </c>
      <c r="AI172" s="41" t="s">
        <v>1558</v>
      </c>
      <c r="AJ172" s="41" t="s">
        <v>1886</v>
      </c>
      <c r="AK172" s="41" t="s">
        <v>466</v>
      </c>
      <c r="AL172" s="41">
        <f t="shared" si="15"/>
        <v>1579</v>
      </c>
    </row>
    <row r="173" spans="1:38" ht="12" customHeight="1" x14ac:dyDescent="0.15">
      <c r="A173" s="12"/>
      <c r="B173" s="12"/>
      <c r="C173" s="12"/>
      <c r="D173" s="11"/>
      <c r="E173" s="11"/>
      <c r="F173" s="11"/>
      <c r="G173" s="11" t="s">
        <v>998</v>
      </c>
      <c r="H173" s="11" t="s">
        <v>998</v>
      </c>
      <c r="I173" s="11" t="s">
        <v>998</v>
      </c>
      <c r="J173" s="11"/>
      <c r="K173" s="11"/>
      <c r="L173" s="11"/>
      <c r="M173" s="11"/>
      <c r="N173" s="11"/>
      <c r="O173" s="11"/>
      <c r="P173" s="12"/>
      <c r="Q173" s="12"/>
      <c r="R173" s="12"/>
      <c r="S173" s="12"/>
      <c r="T173" s="7">
        <v>5</v>
      </c>
      <c r="U173" s="5">
        <v>1590</v>
      </c>
      <c r="V173" s="62" t="s">
        <v>4</v>
      </c>
      <c r="W173" s="66" t="s">
        <v>230</v>
      </c>
      <c r="X173" s="41" t="s">
        <v>2624</v>
      </c>
      <c r="Y173" s="41" t="s">
        <v>457</v>
      </c>
      <c r="Z173" s="41" t="s">
        <v>89</v>
      </c>
      <c r="AA173" s="20" t="b">
        <v>0</v>
      </c>
      <c r="AB173" s="20" t="s">
        <v>228</v>
      </c>
      <c r="AC173" s="20" t="s">
        <v>227</v>
      </c>
      <c r="AD173" s="20" t="s">
        <v>229</v>
      </c>
      <c r="AE173" s="20" t="b">
        <v>1</v>
      </c>
      <c r="AF173" s="76" t="s">
        <v>2567</v>
      </c>
      <c r="AG173" s="41" t="str">
        <f t="shared" si="14"/>
        <v>Übrige mobile Sachanlagen</v>
      </c>
      <c r="AH173" s="41" t="s">
        <v>1215</v>
      </c>
      <c r="AI173" s="41" t="s">
        <v>1559</v>
      </c>
      <c r="AJ173" s="41" t="s">
        <v>1848</v>
      </c>
      <c r="AK173" s="41" t="s">
        <v>466</v>
      </c>
      <c r="AL173" s="41">
        <f t="shared" si="15"/>
        <v>1590</v>
      </c>
    </row>
    <row r="174" spans="1:38" s="8" customFormat="1" ht="12" customHeight="1" x14ac:dyDescent="0.15">
      <c r="A174" s="12"/>
      <c r="B174" s="12"/>
      <c r="C174" s="12"/>
      <c r="D174" s="11"/>
      <c r="E174" s="11"/>
      <c r="F174" s="11"/>
      <c r="G174" s="11" t="s">
        <v>998</v>
      </c>
      <c r="H174" s="11" t="s">
        <v>998</v>
      </c>
      <c r="I174" s="11" t="s">
        <v>998</v>
      </c>
      <c r="J174" s="11"/>
      <c r="K174" s="11"/>
      <c r="L174" s="11"/>
      <c r="M174" s="11"/>
      <c r="N174" s="11"/>
      <c r="O174" s="11"/>
      <c r="P174" s="12"/>
      <c r="Q174" s="12"/>
      <c r="R174" s="12"/>
      <c r="S174" s="12"/>
      <c r="T174" s="7">
        <v>5</v>
      </c>
      <c r="U174" s="5">
        <v>1599</v>
      </c>
      <c r="V174" s="62" t="s">
        <v>922</v>
      </c>
      <c r="W174" s="66" t="s">
        <v>459</v>
      </c>
      <c r="X174" s="41" t="s">
        <v>2624</v>
      </c>
      <c r="Y174" s="41" t="s">
        <v>457</v>
      </c>
      <c r="Z174" s="41" t="s">
        <v>2201</v>
      </c>
      <c r="AA174" s="20" t="b">
        <v>0</v>
      </c>
      <c r="AB174" s="20" t="s">
        <v>228</v>
      </c>
      <c r="AC174" s="20" t="s">
        <v>227</v>
      </c>
      <c r="AD174" s="22" t="s">
        <v>237</v>
      </c>
      <c r="AE174" s="20" t="b">
        <v>1</v>
      </c>
      <c r="AF174" s="76" t="s">
        <v>2567</v>
      </c>
      <c r="AG174" s="41" t="str">
        <f t="shared" si="14"/>
        <v>Abschreibungen und Wertberichtigungen übrige mobile Sachanlagen</v>
      </c>
      <c r="AH174" s="41" t="s">
        <v>1216</v>
      </c>
      <c r="AI174" s="41" t="s">
        <v>1560</v>
      </c>
      <c r="AJ174" s="41" t="s">
        <v>1887</v>
      </c>
      <c r="AK174" s="41" t="s">
        <v>466</v>
      </c>
      <c r="AL174" s="41">
        <f t="shared" si="15"/>
        <v>1599</v>
      </c>
    </row>
    <row r="175" spans="1:38" ht="12" customHeight="1" x14ac:dyDescent="0.15">
      <c r="A175" s="12"/>
      <c r="B175" s="12"/>
      <c r="C175" s="12"/>
      <c r="D175" s="11"/>
      <c r="E175" s="11"/>
      <c r="F175" s="11"/>
      <c r="G175" s="11" t="s">
        <v>998</v>
      </c>
      <c r="H175" s="11" t="s">
        <v>998</v>
      </c>
      <c r="I175" s="11" t="s">
        <v>998</v>
      </c>
      <c r="J175" s="11"/>
      <c r="K175" s="11"/>
      <c r="L175" s="11"/>
      <c r="M175" s="11"/>
      <c r="N175" s="11"/>
      <c r="O175" s="11"/>
      <c r="P175" s="12"/>
      <c r="Q175" s="12"/>
      <c r="R175" s="12"/>
      <c r="S175" s="12"/>
      <c r="T175" s="7">
        <v>4</v>
      </c>
      <c r="U175" s="5">
        <v>160</v>
      </c>
      <c r="V175" s="63" t="s">
        <v>2636</v>
      </c>
      <c r="W175" s="66" t="s">
        <v>230</v>
      </c>
      <c r="X175" s="41" t="s">
        <v>2624</v>
      </c>
      <c r="Y175" s="41" t="s">
        <v>457</v>
      </c>
      <c r="Z175" s="41" t="s">
        <v>296</v>
      </c>
      <c r="AA175" s="20" t="b">
        <v>0</v>
      </c>
      <c r="AB175" s="20" t="s">
        <v>228</v>
      </c>
      <c r="AC175" s="20" t="s">
        <v>227</v>
      </c>
      <c r="AD175" s="20" t="s">
        <v>229</v>
      </c>
      <c r="AE175" s="20" t="b">
        <v>1</v>
      </c>
      <c r="AF175" s="76" t="s">
        <v>2567</v>
      </c>
      <c r="AG175" s="41" t="str">
        <f t="shared" si="14"/>
        <v>Immobile Werte</v>
      </c>
      <c r="AH175" s="41" t="s">
        <v>1163</v>
      </c>
      <c r="AI175" s="41" t="s">
        <v>1561</v>
      </c>
      <c r="AJ175" s="41" t="s">
        <v>407</v>
      </c>
      <c r="AK175" s="41" t="s">
        <v>466</v>
      </c>
      <c r="AL175" s="41">
        <f t="shared" si="15"/>
        <v>160</v>
      </c>
    </row>
    <row r="176" spans="1:38" ht="12" customHeight="1" x14ac:dyDescent="0.15">
      <c r="A176" s="12"/>
      <c r="B176" s="12"/>
      <c r="C176" s="12"/>
      <c r="D176" s="11"/>
      <c r="E176" s="11"/>
      <c r="F176" s="11"/>
      <c r="G176" s="11" t="s">
        <v>998</v>
      </c>
      <c r="H176" s="11" t="s">
        <v>998</v>
      </c>
      <c r="I176" s="11" t="s">
        <v>998</v>
      </c>
      <c r="J176" s="11"/>
      <c r="K176" s="11"/>
      <c r="L176" s="11"/>
      <c r="M176" s="11"/>
      <c r="N176" s="11"/>
      <c r="O176" s="11"/>
      <c r="P176" s="12"/>
      <c r="Q176" s="12"/>
      <c r="R176" s="12"/>
      <c r="S176" s="12"/>
      <c r="T176" s="7">
        <v>5</v>
      </c>
      <c r="U176" s="5">
        <v>1600</v>
      </c>
      <c r="V176" s="62" t="s">
        <v>469</v>
      </c>
      <c r="W176" s="66" t="s">
        <v>230</v>
      </c>
      <c r="X176" s="41" t="s">
        <v>2624</v>
      </c>
      <c r="Y176" s="41" t="s">
        <v>457</v>
      </c>
      <c r="Z176" s="41" t="s">
        <v>100</v>
      </c>
      <c r="AA176" s="20" t="b">
        <v>0</v>
      </c>
      <c r="AB176" s="20" t="s">
        <v>228</v>
      </c>
      <c r="AC176" s="20" t="s">
        <v>227</v>
      </c>
      <c r="AD176" s="20" t="s">
        <v>229</v>
      </c>
      <c r="AE176" s="20" t="b">
        <v>1</v>
      </c>
      <c r="AF176" s="76" t="s">
        <v>2567</v>
      </c>
      <c r="AG176" s="41" t="str">
        <f t="shared" si="14"/>
        <v>Geschäftsliegenschaften</v>
      </c>
      <c r="AH176" s="41" t="s">
        <v>1283</v>
      </c>
      <c r="AI176" s="41" t="s">
        <v>1562</v>
      </c>
      <c r="AJ176" s="41" t="s">
        <v>1888</v>
      </c>
      <c r="AK176" s="41" t="s">
        <v>466</v>
      </c>
      <c r="AL176" s="41">
        <f t="shared" si="15"/>
        <v>1600</v>
      </c>
    </row>
    <row r="177" spans="1:38" s="8" customFormat="1" ht="12" customHeight="1" x14ac:dyDescent="0.15">
      <c r="A177" s="12"/>
      <c r="B177" s="12"/>
      <c r="C177" s="12"/>
      <c r="D177" s="11"/>
      <c r="E177" s="11"/>
      <c r="F177" s="11"/>
      <c r="G177" s="11" t="s">
        <v>998</v>
      </c>
      <c r="H177" s="11" t="s">
        <v>998</v>
      </c>
      <c r="I177" s="11" t="s">
        <v>998</v>
      </c>
      <c r="J177" s="11"/>
      <c r="K177" s="11"/>
      <c r="L177" s="11"/>
      <c r="M177" s="11"/>
      <c r="N177" s="11"/>
      <c r="O177" s="11"/>
      <c r="P177" s="12"/>
      <c r="Q177" s="12"/>
      <c r="R177" s="12"/>
      <c r="S177" s="12"/>
      <c r="T177" s="7">
        <v>5</v>
      </c>
      <c r="U177" s="5">
        <v>1609</v>
      </c>
      <c r="V177" s="62" t="s">
        <v>923</v>
      </c>
      <c r="W177" s="66" t="s">
        <v>459</v>
      </c>
      <c r="X177" s="41" t="s">
        <v>2624</v>
      </c>
      <c r="Y177" s="41" t="s">
        <v>457</v>
      </c>
      <c r="Z177" s="41" t="s">
        <v>2202</v>
      </c>
      <c r="AA177" s="20" t="b">
        <v>0</v>
      </c>
      <c r="AB177" s="20" t="s">
        <v>228</v>
      </c>
      <c r="AC177" s="20" t="s">
        <v>227</v>
      </c>
      <c r="AD177" s="22" t="s">
        <v>237</v>
      </c>
      <c r="AE177" s="20" t="b">
        <v>1</v>
      </c>
      <c r="AF177" s="76" t="s">
        <v>2567</v>
      </c>
      <c r="AG177" s="41" t="str">
        <f t="shared" si="14"/>
        <v>Abschreibungen und Wertberichtigungen Geschäftsliegenschaften</v>
      </c>
      <c r="AH177" s="41" t="s">
        <v>1286</v>
      </c>
      <c r="AI177" s="41" t="s">
        <v>1563</v>
      </c>
      <c r="AJ177" s="41" t="s">
        <v>1889</v>
      </c>
      <c r="AK177" s="41" t="s">
        <v>466</v>
      </c>
      <c r="AL177" s="41">
        <f t="shared" si="15"/>
        <v>1609</v>
      </c>
    </row>
    <row r="178" spans="1:38" ht="12" customHeight="1" x14ac:dyDescent="0.15">
      <c r="A178" s="12"/>
      <c r="B178" s="12"/>
      <c r="C178" s="12"/>
      <c r="D178" s="11"/>
      <c r="E178" s="11"/>
      <c r="F178" s="11"/>
      <c r="G178" s="11" t="s">
        <v>998</v>
      </c>
      <c r="H178" s="11" t="s">
        <v>998</v>
      </c>
      <c r="I178" s="11" t="s">
        <v>998</v>
      </c>
      <c r="J178" s="11"/>
      <c r="K178" s="11"/>
      <c r="L178" s="11"/>
      <c r="M178" s="11"/>
      <c r="N178" s="11"/>
      <c r="O178" s="11"/>
      <c r="P178" s="12"/>
      <c r="Q178" s="12"/>
      <c r="R178" s="12"/>
      <c r="S178" s="12"/>
      <c r="T178" s="7">
        <v>5</v>
      </c>
      <c r="U178" s="5">
        <v>1610</v>
      </c>
      <c r="V178" s="62" t="s">
        <v>5</v>
      </c>
      <c r="W178" s="66" t="s">
        <v>230</v>
      </c>
      <c r="X178" s="41" t="s">
        <v>2624</v>
      </c>
      <c r="Y178" s="41" t="s">
        <v>457</v>
      </c>
      <c r="Z178" s="41" t="s">
        <v>688</v>
      </c>
      <c r="AA178" s="20" t="b">
        <v>0</v>
      </c>
      <c r="AB178" s="20" t="s">
        <v>228</v>
      </c>
      <c r="AC178" s="20" t="s">
        <v>227</v>
      </c>
      <c r="AD178" s="20" t="s">
        <v>229</v>
      </c>
      <c r="AE178" s="20" t="b">
        <v>1</v>
      </c>
      <c r="AF178" s="76" t="s">
        <v>2567</v>
      </c>
      <c r="AG178" s="41" t="str">
        <f t="shared" si="14"/>
        <v>Fabrikgebäude</v>
      </c>
      <c r="AH178" s="41" t="s">
        <v>1160</v>
      </c>
      <c r="AI178" s="41" t="s">
        <v>1564</v>
      </c>
      <c r="AJ178" s="41" t="s">
        <v>528</v>
      </c>
      <c r="AK178" s="41" t="s">
        <v>466</v>
      </c>
      <c r="AL178" s="41">
        <f t="shared" si="15"/>
        <v>1610</v>
      </c>
    </row>
    <row r="179" spans="1:38" s="8" customFormat="1" ht="12" customHeight="1" x14ac:dyDescent="0.15">
      <c r="A179" s="12"/>
      <c r="B179" s="12"/>
      <c r="C179" s="12"/>
      <c r="D179" s="11"/>
      <c r="E179" s="11"/>
      <c r="F179" s="11"/>
      <c r="G179" s="11" t="s">
        <v>998</v>
      </c>
      <c r="H179" s="11" t="s">
        <v>998</v>
      </c>
      <c r="I179" s="11" t="s">
        <v>998</v>
      </c>
      <c r="J179" s="11"/>
      <c r="K179" s="11"/>
      <c r="L179" s="11"/>
      <c r="M179" s="11"/>
      <c r="N179" s="11"/>
      <c r="O179" s="11"/>
      <c r="P179" s="12"/>
      <c r="Q179" s="12"/>
      <c r="R179" s="12"/>
      <c r="S179" s="12"/>
      <c r="T179" s="7">
        <v>5</v>
      </c>
      <c r="U179" s="5">
        <v>1619</v>
      </c>
      <c r="V179" s="62" t="s">
        <v>924</v>
      </c>
      <c r="W179" s="66" t="s">
        <v>459</v>
      </c>
      <c r="X179" s="41" t="s">
        <v>2624</v>
      </c>
      <c r="Y179" s="41" t="s">
        <v>457</v>
      </c>
      <c r="Z179" s="41" t="s">
        <v>2203</v>
      </c>
      <c r="AA179" s="20" t="b">
        <v>0</v>
      </c>
      <c r="AB179" s="20" t="s">
        <v>228</v>
      </c>
      <c r="AC179" s="20" t="s">
        <v>227</v>
      </c>
      <c r="AD179" s="22" t="s">
        <v>237</v>
      </c>
      <c r="AE179" s="20" t="b">
        <v>1</v>
      </c>
      <c r="AF179" s="76" t="s">
        <v>2567</v>
      </c>
      <c r="AG179" s="41" t="str">
        <f t="shared" si="14"/>
        <v>Abschreibungen und Wertberichtigungen Fabrikgebäude</v>
      </c>
      <c r="AH179" s="41" t="s">
        <v>1161</v>
      </c>
      <c r="AI179" s="41" t="s">
        <v>1565</v>
      </c>
      <c r="AJ179" s="41" t="s">
        <v>1890</v>
      </c>
      <c r="AK179" s="41" t="s">
        <v>466</v>
      </c>
      <c r="AL179" s="41">
        <f t="shared" si="15"/>
        <v>1619</v>
      </c>
    </row>
    <row r="180" spans="1:38" ht="12" customHeight="1" x14ac:dyDescent="0.15">
      <c r="A180" s="12"/>
      <c r="B180" s="12"/>
      <c r="C180" s="12"/>
      <c r="D180" s="11"/>
      <c r="E180" s="11"/>
      <c r="F180" s="11"/>
      <c r="G180" s="11" t="s">
        <v>998</v>
      </c>
      <c r="H180" s="11" t="s">
        <v>998</v>
      </c>
      <c r="I180" s="11" t="s">
        <v>998</v>
      </c>
      <c r="J180" s="11"/>
      <c r="K180" s="11"/>
      <c r="L180" s="11"/>
      <c r="M180" s="11"/>
      <c r="N180" s="11"/>
      <c r="O180" s="11"/>
      <c r="P180" s="12"/>
      <c r="Q180" s="12"/>
      <c r="R180" s="12"/>
      <c r="S180" s="12"/>
      <c r="T180" s="7">
        <v>5</v>
      </c>
      <c r="U180" s="5">
        <v>1620</v>
      </c>
      <c r="V180" s="62" t="s">
        <v>766</v>
      </c>
      <c r="W180" s="66" t="s">
        <v>230</v>
      </c>
      <c r="X180" s="41" t="s">
        <v>2624</v>
      </c>
      <c r="Y180" s="41" t="s">
        <v>457</v>
      </c>
      <c r="Z180" s="41" t="s">
        <v>689</v>
      </c>
      <c r="AA180" s="20" t="b">
        <v>0</v>
      </c>
      <c r="AB180" s="20" t="s">
        <v>228</v>
      </c>
      <c r="AC180" s="20" t="s">
        <v>227</v>
      </c>
      <c r="AD180" s="20" t="s">
        <v>229</v>
      </c>
      <c r="AE180" s="20" t="b">
        <v>1</v>
      </c>
      <c r="AF180" s="76" t="s">
        <v>2567</v>
      </c>
      <c r="AG180" s="41" t="str">
        <f>V180</f>
        <v>Werkstattgebäude und Atelier</v>
      </c>
      <c r="AH180" s="41" t="s">
        <v>635</v>
      </c>
      <c r="AI180" s="41" t="s">
        <v>1566</v>
      </c>
      <c r="AJ180" s="41" t="s">
        <v>1849</v>
      </c>
      <c r="AK180" s="41" t="s">
        <v>466</v>
      </c>
      <c r="AL180" s="41">
        <f t="shared" si="15"/>
        <v>1620</v>
      </c>
    </row>
    <row r="181" spans="1:38" s="8" customFormat="1" ht="12" customHeight="1" x14ac:dyDescent="0.15">
      <c r="A181" s="12"/>
      <c r="B181" s="12"/>
      <c r="C181" s="12"/>
      <c r="D181" s="11"/>
      <c r="E181" s="11"/>
      <c r="F181" s="11"/>
      <c r="G181" s="11" t="s">
        <v>998</v>
      </c>
      <c r="H181" s="11" t="s">
        <v>998</v>
      </c>
      <c r="I181" s="11" t="s">
        <v>998</v>
      </c>
      <c r="J181" s="11"/>
      <c r="K181" s="11"/>
      <c r="L181" s="11"/>
      <c r="M181" s="11"/>
      <c r="N181" s="11"/>
      <c r="O181" s="11"/>
      <c r="P181" s="12"/>
      <c r="Q181" s="12"/>
      <c r="R181" s="12"/>
      <c r="S181" s="12"/>
      <c r="T181" s="7">
        <v>5</v>
      </c>
      <c r="U181" s="5">
        <v>1629</v>
      </c>
      <c r="V181" s="62" t="s">
        <v>925</v>
      </c>
      <c r="W181" s="66" t="s">
        <v>459</v>
      </c>
      <c r="X181" s="41" t="s">
        <v>2624</v>
      </c>
      <c r="Y181" s="41" t="s">
        <v>457</v>
      </c>
      <c r="Z181" s="41" t="s">
        <v>2214</v>
      </c>
      <c r="AA181" s="20" t="b">
        <v>0</v>
      </c>
      <c r="AB181" s="20" t="s">
        <v>228</v>
      </c>
      <c r="AC181" s="20" t="s">
        <v>227</v>
      </c>
      <c r="AD181" s="22" t="s">
        <v>237</v>
      </c>
      <c r="AE181" s="20" t="b">
        <v>1</v>
      </c>
      <c r="AF181" s="76" t="s">
        <v>2567</v>
      </c>
      <c r="AG181" s="41" t="str">
        <f t="shared" ref="AG181:AG208" si="16">V181</f>
        <v>Abschreibungen und Wertberichtigungen Werkstattgebäude und Atelier</v>
      </c>
      <c r="AH181" s="41" t="s">
        <v>1162</v>
      </c>
      <c r="AI181" s="41" t="s">
        <v>1567</v>
      </c>
      <c r="AJ181" s="41" t="s">
        <v>1891</v>
      </c>
      <c r="AK181" s="41" t="s">
        <v>466</v>
      </c>
      <c r="AL181" s="41">
        <f t="shared" si="15"/>
        <v>1629</v>
      </c>
    </row>
    <row r="182" spans="1:38" s="8" customFormat="1" ht="12" customHeight="1" x14ac:dyDescent="0.15">
      <c r="A182" s="12"/>
      <c r="B182" s="12"/>
      <c r="C182" s="12"/>
      <c r="D182" s="11"/>
      <c r="E182" s="11"/>
      <c r="F182" s="11"/>
      <c r="G182" s="11" t="s">
        <v>998</v>
      </c>
      <c r="H182" s="11" t="s">
        <v>998</v>
      </c>
      <c r="I182" s="11" t="s">
        <v>998</v>
      </c>
      <c r="J182" s="11"/>
      <c r="K182" s="11"/>
      <c r="L182" s="11"/>
      <c r="M182" s="11"/>
      <c r="N182" s="11"/>
      <c r="O182" s="11"/>
      <c r="P182" s="12"/>
      <c r="Q182" s="12"/>
      <c r="R182" s="12"/>
      <c r="S182" s="12"/>
      <c r="T182" s="7">
        <v>5</v>
      </c>
      <c r="U182" s="5">
        <v>1630</v>
      </c>
      <c r="V182" s="62" t="s">
        <v>6</v>
      </c>
      <c r="W182" s="66" t="s">
        <v>230</v>
      </c>
      <c r="X182" s="41" t="s">
        <v>2624</v>
      </c>
      <c r="Y182" s="41" t="s">
        <v>457</v>
      </c>
      <c r="Z182" s="41" t="s">
        <v>1892</v>
      </c>
      <c r="AA182" s="20" t="b">
        <v>0</v>
      </c>
      <c r="AB182" s="20" t="s">
        <v>228</v>
      </c>
      <c r="AC182" s="20" t="s">
        <v>227</v>
      </c>
      <c r="AD182" s="20" t="s">
        <v>229</v>
      </c>
      <c r="AE182" s="20" t="b">
        <v>1</v>
      </c>
      <c r="AF182" s="76" t="s">
        <v>2567</v>
      </c>
      <c r="AG182" s="41" t="str">
        <f t="shared" si="16"/>
        <v>Lagergebäude</v>
      </c>
      <c r="AH182" s="41" t="s">
        <v>1293</v>
      </c>
      <c r="AI182" s="41" t="s">
        <v>1568</v>
      </c>
      <c r="AJ182" s="41" t="s">
        <v>1892</v>
      </c>
      <c r="AK182" s="41" t="s">
        <v>466</v>
      </c>
      <c r="AL182" s="41">
        <f t="shared" si="15"/>
        <v>1630</v>
      </c>
    </row>
    <row r="183" spans="1:38" s="8" customFormat="1" ht="12" customHeight="1" x14ac:dyDescent="0.15">
      <c r="A183" s="12"/>
      <c r="B183" s="12"/>
      <c r="C183" s="12"/>
      <c r="D183" s="11"/>
      <c r="E183" s="11"/>
      <c r="F183" s="11"/>
      <c r="G183" s="11" t="s">
        <v>998</v>
      </c>
      <c r="H183" s="11" t="s">
        <v>998</v>
      </c>
      <c r="I183" s="11" t="s">
        <v>998</v>
      </c>
      <c r="J183" s="11"/>
      <c r="K183" s="11"/>
      <c r="L183" s="11"/>
      <c r="M183" s="11"/>
      <c r="N183" s="11"/>
      <c r="O183" s="11"/>
      <c r="P183" s="12"/>
      <c r="Q183" s="12"/>
      <c r="R183" s="12"/>
      <c r="S183" s="12"/>
      <c r="T183" s="7">
        <v>5</v>
      </c>
      <c r="U183" s="5">
        <v>1639</v>
      </c>
      <c r="V183" s="62" t="s">
        <v>926</v>
      </c>
      <c r="W183" s="66" t="s">
        <v>459</v>
      </c>
      <c r="X183" s="41" t="s">
        <v>2624</v>
      </c>
      <c r="Y183" s="41" t="s">
        <v>457</v>
      </c>
      <c r="Z183" s="41" t="s">
        <v>2215</v>
      </c>
      <c r="AA183" s="20" t="b">
        <v>0</v>
      </c>
      <c r="AB183" s="20" t="s">
        <v>228</v>
      </c>
      <c r="AC183" s="20" t="s">
        <v>227</v>
      </c>
      <c r="AD183" s="22" t="s">
        <v>237</v>
      </c>
      <c r="AE183" s="20" t="b">
        <v>1</v>
      </c>
      <c r="AF183" s="76" t="s">
        <v>2567</v>
      </c>
      <c r="AG183" s="41" t="str">
        <f t="shared" si="16"/>
        <v>Abschreibungen und Wertberichtigungen Lagergebäude</v>
      </c>
      <c r="AH183" s="41" t="s">
        <v>1295</v>
      </c>
      <c r="AI183" s="41" t="s">
        <v>1569</v>
      </c>
      <c r="AJ183" s="41" t="s">
        <v>1893</v>
      </c>
      <c r="AK183" s="41" t="s">
        <v>466</v>
      </c>
      <c r="AL183" s="41">
        <f t="shared" si="15"/>
        <v>1639</v>
      </c>
    </row>
    <row r="184" spans="1:38" ht="12" customHeight="1" x14ac:dyDescent="0.15">
      <c r="A184" s="12"/>
      <c r="B184" s="12"/>
      <c r="C184" s="12"/>
      <c r="D184" s="11"/>
      <c r="E184" s="11"/>
      <c r="F184" s="11"/>
      <c r="G184" s="11" t="s">
        <v>998</v>
      </c>
      <c r="H184" s="11" t="s">
        <v>998</v>
      </c>
      <c r="I184" s="11" t="s">
        <v>998</v>
      </c>
      <c r="J184" s="11"/>
      <c r="K184" s="11"/>
      <c r="L184" s="11"/>
      <c r="M184" s="11"/>
      <c r="N184" s="11"/>
      <c r="O184" s="11"/>
      <c r="P184" s="12"/>
      <c r="Q184" s="12"/>
      <c r="R184" s="12"/>
      <c r="S184" s="12"/>
      <c r="T184" s="7">
        <v>5</v>
      </c>
      <c r="U184" s="5">
        <v>1640</v>
      </c>
      <c r="V184" s="62" t="s">
        <v>7</v>
      </c>
      <c r="W184" s="66" t="s">
        <v>230</v>
      </c>
      <c r="X184" s="41" t="s">
        <v>2624</v>
      </c>
      <c r="Y184" s="41" t="s">
        <v>457</v>
      </c>
      <c r="Z184" s="41" t="s">
        <v>91</v>
      </c>
      <c r="AA184" s="20" t="b">
        <v>0</v>
      </c>
      <c r="AB184" s="20" t="s">
        <v>228</v>
      </c>
      <c r="AC184" s="20" t="s">
        <v>227</v>
      </c>
      <c r="AD184" s="20" t="s">
        <v>229</v>
      </c>
      <c r="AE184" s="20" t="b">
        <v>1</v>
      </c>
      <c r="AF184" s="76" t="s">
        <v>2567</v>
      </c>
      <c r="AG184" s="41" t="str">
        <f t="shared" si="16"/>
        <v>Ausstellungs- und Verkaufsgebäude</v>
      </c>
      <c r="AH184" s="41" t="s">
        <v>1296</v>
      </c>
      <c r="AI184" s="41" t="s">
        <v>2492</v>
      </c>
      <c r="AJ184" s="41" t="s">
        <v>1894</v>
      </c>
      <c r="AK184" s="41" t="s">
        <v>466</v>
      </c>
      <c r="AL184" s="41">
        <f t="shared" si="15"/>
        <v>1640</v>
      </c>
    </row>
    <row r="185" spans="1:38" s="8" customFormat="1" ht="12" customHeight="1" x14ac:dyDescent="0.15">
      <c r="A185" s="12"/>
      <c r="B185" s="12"/>
      <c r="C185" s="12"/>
      <c r="D185" s="11"/>
      <c r="E185" s="11"/>
      <c r="F185" s="11"/>
      <c r="G185" s="11" t="s">
        <v>998</v>
      </c>
      <c r="H185" s="11" t="s">
        <v>998</v>
      </c>
      <c r="I185" s="11" t="s">
        <v>998</v>
      </c>
      <c r="J185" s="11"/>
      <c r="K185" s="11"/>
      <c r="L185" s="11"/>
      <c r="M185" s="11"/>
      <c r="N185" s="11"/>
      <c r="O185" s="11"/>
      <c r="P185" s="12"/>
      <c r="Q185" s="12"/>
      <c r="R185" s="12"/>
      <c r="S185" s="12"/>
      <c r="T185" s="7">
        <v>5</v>
      </c>
      <c r="U185" s="5">
        <v>1649</v>
      </c>
      <c r="V185" s="62" t="s">
        <v>927</v>
      </c>
      <c r="W185" s="66" t="s">
        <v>459</v>
      </c>
      <c r="X185" s="41" t="s">
        <v>2624</v>
      </c>
      <c r="Y185" s="41" t="s">
        <v>457</v>
      </c>
      <c r="Z185" s="41" t="s">
        <v>2204</v>
      </c>
      <c r="AA185" s="20" t="b">
        <v>0</v>
      </c>
      <c r="AB185" s="20" t="s">
        <v>228</v>
      </c>
      <c r="AC185" s="20" t="s">
        <v>227</v>
      </c>
      <c r="AD185" s="22" t="s">
        <v>237</v>
      </c>
      <c r="AE185" s="20" t="b">
        <v>1</v>
      </c>
      <c r="AF185" s="76" t="s">
        <v>2567</v>
      </c>
      <c r="AG185" s="41" t="str">
        <f t="shared" si="16"/>
        <v>Abschreibungen und Wertberichtigungen Ausstellungs- und Verkaufsgebäude</v>
      </c>
      <c r="AH185" s="41" t="s">
        <v>1297</v>
      </c>
      <c r="AI185" s="41" t="s">
        <v>1570</v>
      </c>
      <c r="AJ185" s="41" t="s">
        <v>1895</v>
      </c>
      <c r="AK185" s="41" t="s">
        <v>466</v>
      </c>
      <c r="AL185" s="41">
        <f t="shared" si="15"/>
        <v>1649</v>
      </c>
    </row>
    <row r="186" spans="1:38" ht="12" customHeight="1" x14ac:dyDescent="0.15">
      <c r="A186" s="12"/>
      <c r="B186" s="12"/>
      <c r="C186" s="12"/>
      <c r="D186" s="11"/>
      <c r="E186" s="11"/>
      <c r="F186" s="11"/>
      <c r="G186" s="11" t="s">
        <v>998</v>
      </c>
      <c r="H186" s="11" t="s">
        <v>998</v>
      </c>
      <c r="I186" s="11" t="s">
        <v>998</v>
      </c>
      <c r="J186" s="11"/>
      <c r="K186" s="11"/>
      <c r="L186" s="11"/>
      <c r="M186" s="11"/>
      <c r="N186" s="11"/>
      <c r="O186" s="11"/>
      <c r="P186" s="12"/>
      <c r="Q186" s="12"/>
      <c r="R186" s="12"/>
      <c r="S186" s="12"/>
      <c r="T186" s="7">
        <v>5</v>
      </c>
      <c r="U186" s="5">
        <v>1650</v>
      </c>
      <c r="V186" s="62" t="s">
        <v>8</v>
      </c>
      <c r="W186" s="66" t="s">
        <v>230</v>
      </c>
      <c r="X186" s="41" t="s">
        <v>2624</v>
      </c>
      <c r="Y186" s="41" t="s">
        <v>457</v>
      </c>
      <c r="Z186" s="41" t="s">
        <v>90</v>
      </c>
      <c r="AA186" s="20" t="b">
        <v>0</v>
      </c>
      <c r="AB186" s="20" t="s">
        <v>228</v>
      </c>
      <c r="AC186" s="20" t="s">
        <v>227</v>
      </c>
      <c r="AD186" s="20" t="s">
        <v>229</v>
      </c>
      <c r="AE186" s="20" t="b">
        <v>1</v>
      </c>
      <c r="AF186" s="76" t="s">
        <v>2567</v>
      </c>
      <c r="AG186" s="41" t="str">
        <f t="shared" si="16"/>
        <v>Büro- und Verwaltungsgebäude</v>
      </c>
      <c r="AH186" s="41" t="s">
        <v>1168</v>
      </c>
      <c r="AI186" s="41" t="s">
        <v>2493</v>
      </c>
      <c r="AJ186" s="41" t="s">
        <v>527</v>
      </c>
      <c r="AK186" s="41" t="s">
        <v>466</v>
      </c>
      <c r="AL186" s="41">
        <f t="shared" si="15"/>
        <v>1650</v>
      </c>
    </row>
    <row r="187" spans="1:38" s="8" customFormat="1" ht="12" customHeight="1" x14ac:dyDescent="0.15">
      <c r="A187" s="12"/>
      <c r="B187" s="12"/>
      <c r="C187" s="12"/>
      <c r="D187" s="11"/>
      <c r="E187" s="11"/>
      <c r="F187" s="11"/>
      <c r="G187" s="11" t="s">
        <v>998</v>
      </c>
      <c r="H187" s="11" t="s">
        <v>998</v>
      </c>
      <c r="I187" s="11" t="s">
        <v>998</v>
      </c>
      <c r="J187" s="11"/>
      <c r="K187" s="11"/>
      <c r="L187" s="11"/>
      <c r="M187" s="11"/>
      <c r="N187" s="11"/>
      <c r="O187" s="11"/>
      <c r="P187" s="12"/>
      <c r="Q187" s="12"/>
      <c r="R187" s="12"/>
      <c r="S187" s="12"/>
      <c r="T187" s="7">
        <v>5</v>
      </c>
      <c r="U187" s="5">
        <v>1659</v>
      </c>
      <c r="V187" s="62" t="s">
        <v>928</v>
      </c>
      <c r="W187" s="66" t="s">
        <v>459</v>
      </c>
      <c r="X187" s="41" t="s">
        <v>2624</v>
      </c>
      <c r="Y187" s="41" t="s">
        <v>457</v>
      </c>
      <c r="Z187" s="41" t="s">
        <v>2205</v>
      </c>
      <c r="AA187" s="20" t="b">
        <v>0</v>
      </c>
      <c r="AB187" s="20" t="s">
        <v>228</v>
      </c>
      <c r="AC187" s="20" t="s">
        <v>227</v>
      </c>
      <c r="AD187" s="22" t="s">
        <v>237</v>
      </c>
      <c r="AE187" s="20" t="b">
        <v>1</v>
      </c>
      <c r="AF187" s="76" t="s">
        <v>2567</v>
      </c>
      <c r="AG187" s="41" t="str">
        <f t="shared" si="16"/>
        <v>Abschreibungen und Wertberichtigungen Büro- und Verwaltungsgebäude</v>
      </c>
      <c r="AH187" s="41" t="s">
        <v>1169</v>
      </c>
      <c r="AI187" s="41" t="s">
        <v>2494</v>
      </c>
      <c r="AJ187" s="41" t="s">
        <v>1896</v>
      </c>
      <c r="AK187" s="41" t="s">
        <v>466</v>
      </c>
      <c r="AL187" s="41">
        <f t="shared" si="15"/>
        <v>1659</v>
      </c>
    </row>
    <row r="188" spans="1:38" ht="12" customHeight="1" x14ac:dyDescent="0.15">
      <c r="A188" s="12"/>
      <c r="B188" s="12"/>
      <c r="C188" s="12"/>
      <c r="D188" s="11"/>
      <c r="E188" s="11"/>
      <c r="F188" s="11"/>
      <c r="G188" s="11" t="s">
        <v>998</v>
      </c>
      <c r="H188" s="11" t="s">
        <v>998</v>
      </c>
      <c r="I188" s="11" t="s">
        <v>998</v>
      </c>
      <c r="J188" s="11"/>
      <c r="K188" s="11"/>
      <c r="L188" s="11"/>
      <c r="M188" s="11"/>
      <c r="N188" s="11"/>
      <c r="O188" s="11"/>
      <c r="P188" s="12"/>
      <c r="Q188" s="12"/>
      <c r="R188" s="12"/>
      <c r="S188" s="12"/>
      <c r="T188" s="7">
        <v>5</v>
      </c>
      <c r="U188" s="5">
        <v>1660</v>
      </c>
      <c r="V188" s="62" t="s">
        <v>9</v>
      </c>
      <c r="W188" s="66" t="s">
        <v>230</v>
      </c>
      <c r="X188" s="41" t="s">
        <v>2624</v>
      </c>
      <c r="Y188" s="41" t="s">
        <v>457</v>
      </c>
      <c r="Z188" s="41" t="s">
        <v>101</v>
      </c>
      <c r="AA188" s="20" t="b">
        <v>0</v>
      </c>
      <c r="AB188" s="20" t="s">
        <v>228</v>
      </c>
      <c r="AC188" s="20" t="s">
        <v>227</v>
      </c>
      <c r="AD188" s="20" t="s">
        <v>229</v>
      </c>
      <c r="AE188" s="20" t="b">
        <v>1</v>
      </c>
      <c r="AF188" s="76" t="s">
        <v>2567</v>
      </c>
      <c r="AG188" s="41" t="str">
        <f t="shared" si="16"/>
        <v>Wohnhäuser</v>
      </c>
      <c r="AH188" s="41" t="s">
        <v>1301</v>
      </c>
      <c r="AI188" s="41" t="s">
        <v>1571</v>
      </c>
      <c r="AJ188" s="41" t="s">
        <v>1850</v>
      </c>
      <c r="AK188" s="41" t="s">
        <v>466</v>
      </c>
      <c r="AL188" s="41">
        <f t="shared" si="15"/>
        <v>1660</v>
      </c>
    </row>
    <row r="189" spans="1:38" s="8" customFormat="1" ht="12" customHeight="1" x14ac:dyDescent="0.15">
      <c r="A189" s="12"/>
      <c r="B189" s="12"/>
      <c r="C189" s="12"/>
      <c r="D189" s="11"/>
      <c r="E189" s="11"/>
      <c r="F189" s="11"/>
      <c r="G189" s="11" t="s">
        <v>998</v>
      </c>
      <c r="H189" s="11" t="s">
        <v>998</v>
      </c>
      <c r="I189" s="11" t="s">
        <v>998</v>
      </c>
      <c r="J189" s="11"/>
      <c r="K189" s="11"/>
      <c r="L189" s="11"/>
      <c r="M189" s="11"/>
      <c r="N189" s="11"/>
      <c r="O189" s="11"/>
      <c r="P189" s="12"/>
      <c r="Q189" s="12"/>
      <c r="R189" s="12"/>
      <c r="S189" s="12"/>
      <c r="T189" s="7">
        <v>5</v>
      </c>
      <c r="U189" s="5">
        <v>1669</v>
      </c>
      <c r="V189" s="62" t="s">
        <v>929</v>
      </c>
      <c r="W189" s="66" t="s">
        <v>459</v>
      </c>
      <c r="X189" s="41" t="s">
        <v>2624</v>
      </c>
      <c r="Y189" s="41" t="s">
        <v>457</v>
      </c>
      <c r="Z189" s="41" t="s">
        <v>2319</v>
      </c>
      <c r="AA189" s="20" t="b">
        <v>0</v>
      </c>
      <c r="AB189" s="20" t="s">
        <v>228</v>
      </c>
      <c r="AC189" s="20" t="s">
        <v>227</v>
      </c>
      <c r="AD189" s="22" t="s">
        <v>237</v>
      </c>
      <c r="AE189" s="20" t="b">
        <v>1</v>
      </c>
      <c r="AF189" s="76" t="s">
        <v>2567</v>
      </c>
      <c r="AG189" s="41" t="str">
        <f t="shared" si="16"/>
        <v>Abschreibungen und Wertberichtigungen Wohnhäuser</v>
      </c>
      <c r="AH189" s="41" t="s">
        <v>1302</v>
      </c>
      <c r="AI189" s="41" t="s">
        <v>2495</v>
      </c>
      <c r="AJ189" s="41" t="s">
        <v>2318</v>
      </c>
      <c r="AK189" s="41" t="s">
        <v>466</v>
      </c>
      <c r="AL189" s="41">
        <f t="shared" si="15"/>
        <v>1669</v>
      </c>
    </row>
    <row r="190" spans="1:38" ht="12" customHeight="1" x14ac:dyDescent="0.15">
      <c r="A190" s="12"/>
      <c r="B190" s="12"/>
      <c r="C190" s="12"/>
      <c r="D190" s="11"/>
      <c r="E190" s="11"/>
      <c r="F190" s="11"/>
      <c r="G190" s="11" t="s">
        <v>998</v>
      </c>
      <c r="H190" s="11" t="s">
        <v>998</v>
      </c>
      <c r="I190" s="11" t="s">
        <v>998</v>
      </c>
      <c r="J190" s="11"/>
      <c r="K190" s="11"/>
      <c r="L190" s="11"/>
      <c r="M190" s="11"/>
      <c r="N190" s="11"/>
      <c r="O190" s="11"/>
      <c r="P190" s="12"/>
      <c r="Q190" s="12"/>
      <c r="R190" s="12"/>
      <c r="S190" s="12"/>
      <c r="T190" s="7">
        <v>5</v>
      </c>
      <c r="U190" s="5">
        <v>1680</v>
      </c>
      <c r="V190" s="62" t="s">
        <v>247</v>
      </c>
      <c r="W190" s="66" t="s">
        <v>230</v>
      </c>
      <c r="X190" s="41" t="s">
        <v>2624</v>
      </c>
      <c r="Y190" s="41" t="s">
        <v>457</v>
      </c>
      <c r="Z190" s="41" t="s">
        <v>298</v>
      </c>
      <c r="AA190" s="20" t="b">
        <v>0</v>
      </c>
      <c r="AB190" s="20" t="s">
        <v>228</v>
      </c>
      <c r="AC190" s="20" t="s">
        <v>227</v>
      </c>
      <c r="AD190" s="20" t="s">
        <v>229</v>
      </c>
      <c r="AE190" s="20" t="b">
        <v>1</v>
      </c>
      <c r="AF190" s="76" t="s">
        <v>2567</v>
      </c>
      <c r="AG190" s="41" t="str">
        <f t="shared" si="16"/>
        <v>Unbebaute Grundstücke</v>
      </c>
      <c r="AH190" s="41" t="s">
        <v>1309</v>
      </c>
      <c r="AI190" s="41" t="s">
        <v>1572</v>
      </c>
      <c r="AJ190" s="41" t="s">
        <v>1897</v>
      </c>
      <c r="AK190" s="41" t="s">
        <v>466</v>
      </c>
      <c r="AL190" s="41">
        <f t="shared" si="15"/>
        <v>1680</v>
      </c>
    </row>
    <row r="191" spans="1:38" s="8" customFormat="1" ht="12" customHeight="1" x14ac:dyDescent="0.15">
      <c r="A191" s="12"/>
      <c r="B191" s="12"/>
      <c r="C191" s="12"/>
      <c r="D191" s="11"/>
      <c r="E191" s="11"/>
      <c r="F191" s="11"/>
      <c r="G191" s="11" t="s">
        <v>998</v>
      </c>
      <c r="H191" s="11" t="s">
        <v>998</v>
      </c>
      <c r="I191" s="11" t="s">
        <v>998</v>
      </c>
      <c r="J191" s="11"/>
      <c r="K191" s="11"/>
      <c r="L191" s="11"/>
      <c r="M191" s="11"/>
      <c r="N191" s="11"/>
      <c r="O191" s="11"/>
      <c r="P191" s="12"/>
      <c r="Q191" s="12"/>
      <c r="R191" s="12"/>
      <c r="S191" s="12"/>
      <c r="T191" s="7">
        <v>5</v>
      </c>
      <c r="U191" s="5">
        <v>1689</v>
      </c>
      <c r="V191" s="62" t="s">
        <v>930</v>
      </c>
      <c r="W191" s="66" t="s">
        <v>459</v>
      </c>
      <c r="X191" s="41" t="s">
        <v>2624</v>
      </c>
      <c r="Y191" s="41" t="s">
        <v>457</v>
      </c>
      <c r="Z191" s="41" t="s">
        <v>2206</v>
      </c>
      <c r="AA191" s="20" t="b">
        <v>0</v>
      </c>
      <c r="AB191" s="20" t="s">
        <v>228</v>
      </c>
      <c r="AC191" s="20" t="s">
        <v>227</v>
      </c>
      <c r="AD191" s="22" t="s">
        <v>237</v>
      </c>
      <c r="AE191" s="20" t="b">
        <v>1</v>
      </c>
      <c r="AF191" s="76" t="s">
        <v>2567</v>
      </c>
      <c r="AG191" s="41" t="str">
        <f t="shared" si="16"/>
        <v>Abschreibungen und Wertberichtigungen unbebaute Grundstücke</v>
      </c>
      <c r="AH191" s="41" t="s">
        <v>1311</v>
      </c>
      <c r="AI191" s="41" t="s">
        <v>1573</v>
      </c>
      <c r="AJ191" s="41" t="s">
        <v>1898</v>
      </c>
      <c r="AK191" s="41" t="s">
        <v>466</v>
      </c>
      <c r="AL191" s="41">
        <f t="shared" si="15"/>
        <v>1689</v>
      </c>
    </row>
    <row r="192" spans="1:38" ht="12" customHeight="1" x14ac:dyDescent="0.15">
      <c r="A192" s="12"/>
      <c r="B192" s="12"/>
      <c r="C192" s="12"/>
      <c r="D192" s="11"/>
      <c r="E192" s="11"/>
      <c r="F192" s="11"/>
      <c r="G192" s="11" t="s">
        <v>998</v>
      </c>
      <c r="H192" s="11" t="s">
        <v>998</v>
      </c>
      <c r="I192" s="11" t="s">
        <v>998</v>
      </c>
      <c r="J192" s="11"/>
      <c r="K192" s="11"/>
      <c r="L192" s="11"/>
      <c r="M192" s="11"/>
      <c r="N192" s="11"/>
      <c r="O192" s="11"/>
      <c r="P192" s="12"/>
      <c r="Q192" s="12"/>
      <c r="R192" s="12"/>
      <c r="S192" s="12"/>
      <c r="T192" s="7">
        <v>4</v>
      </c>
      <c r="U192" s="5">
        <v>170</v>
      </c>
      <c r="V192" s="63" t="s">
        <v>2649</v>
      </c>
      <c r="W192" s="66" t="s">
        <v>230</v>
      </c>
      <c r="X192" s="41" t="s">
        <v>2624</v>
      </c>
      <c r="Y192" s="41" t="s">
        <v>457</v>
      </c>
      <c r="Z192" s="41" t="s">
        <v>288</v>
      </c>
      <c r="AA192" s="20" t="b">
        <v>0</v>
      </c>
      <c r="AB192" s="20" t="s">
        <v>228</v>
      </c>
      <c r="AC192" s="20" t="s">
        <v>227</v>
      </c>
      <c r="AD192" s="20" t="s">
        <v>229</v>
      </c>
      <c r="AE192" s="20" t="b">
        <v>1</v>
      </c>
      <c r="AF192" s="76" t="s">
        <v>2567</v>
      </c>
      <c r="AG192" s="41" t="str">
        <f t="shared" si="16"/>
        <v>Immaterielle Werte</v>
      </c>
      <c r="AH192" s="41" t="s">
        <v>335</v>
      </c>
      <c r="AI192" s="41" t="s">
        <v>1574</v>
      </c>
      <c r="AJ192" s="41" t="s">
        <v>408</v>
      </c>
      <c r="AK192" s="41" t="s">
        <v>466</v>
      </c>
      <c r="AL192" s="41">
        <f t="shared" si="15"/>
        <v>170</v>
      </c>
    </row>
    <row r="193" spans="1:38" ht="12" customHeight="1" x14ac:dyDescent="0.15">
      <c r="A193" s="12"/>
      <c r="B193" s="12"/>
      <c r="C193" s="12"/>
      <c r="D193" s="11"/>
      <c r="E193" s="11"/>
      <c r="F193" s="11"/>
      <c r="G193" s="11" t="s">
        <v>998</v>
      </c>
      <c r="H193" s="11" t="s">
        <v>998</v>
      </c>
      <c r="I193" s="11" t="s">
        <v>998</v>
      </c>
      <c r="J193" s="11"/>
      <c r="K193" s="11"/>
      <c r="L193" s="11"/>
      <c r="M193" s="11"/>
      <c r="N193" s="11"/>
      <c r="O193" s="11"/>
      <c r="P193" s="12"/>
      <c r="Q193" s="12"/>
      <c r="R193" s="12"/>
      <c r="S193" s="12"/>
      <c r="T193" s="7">
        <v>5</v>
      </c>
      <c r="U193" s="5">
        <v>1700</v>
      </c>
      <c r="V193" s="62" t="s">
        <v>10</v>
      </c>
      <c r="W193" s="66" t="s">
        <v>230</v>
      </c>
      <c r="X193" s="41" t="s">
        <v>2624</v>
      </c>
      <c r="Y193" s="41" t="s">
        <v>457</v>
      </c>
      <c r="Z193" s="41" t="s">
        <v>329</v>
      </c>
      <c r="AA193" s="20" t="b">
        <v>0</v>
      </c>
      <c r="AB193" s="20" t="s">
        <v>228</v>
      </c>
      <c r="AC193" s="20" t="s">
        <v>227</v>
      </c>
      <c r="AD193" s="20" t="s">
        <v>229</v>
      </c>
      <c r="AE193" s="20" t="b">
        <v>1</v>
      </c>
      <c r="AF193" s="76" t="s">
        <v>2567</v>
      </c>
      <c r="AG193" s="41" t="str">
        <f t="shared" si="16"/>
        <v>Patente, Know-how, Rezepte</v>
      </c>
      <c r="AH193" s="41" t="s">
        <v>336</v>
      </c>
      <c r="AI193" s="41" t="s">
        <v>341</v>
      </c>
      <c r="AJ193" s="41" t="s">
        <v>1899</v>
      </c>
      <c r="AK193" s="41" t="s">
        <v>466</v>
      </c>
      <c r="AL193" s="41">
        <f t="shared" si="15"/>
        <v>1700</v>
      </c>
    </row>
    <row r="194" spans="1:38" s="8" customFormat="1" ht="12" customHeight="1" x14ac:dyDescent="0.15">
      <c r="A194" s="12"/>
      <c r="B194" s="12"/>
      <c r="C194" s="12"/>
      <c r="D194" s="11"/>
      <c r="E194" s="11"/>
      <c r="F194" s="11"/>
      <c r="G194" s="11" t="s">
        <v>998</v>
      </c>
      <c r="H194" s="11" t="s">
        <v>998</v>
      </c>
      <c r="I194" s="11" t="s">
        <v>998</v>
      </c>
      <c r="J194" s="11"/>
      <c r="K194" s="11"/>
      <c r="L194" s="11"/>
      <c r="M194" s="11"/>
      <c r="N194" s="11"/>
      <c r="O194" s="11"/>
      <c r="P194" s="12"/>
      <c r="Q194" s="12"/>
      <c r="R194" s="12"/>
      <c r="S194" s="12"/>
      <c r="T194" s="7">
        <v>5</v>
      </c>
      <c r="U194" s="5">
        <v>1709</v>
      </c>
      <c r="V194" s="62" t="s">
        <v>931</v>
      </c>
      <c r="W194" s="66" t="s">
        <v>459</v>
      </c>
      <c r="X194" s="41" t="s">
        <v>2624</v>
      </c>
      <c r="Y194" s="41" t="s">
        <v>457</v>
      </c>
      <c r="Z194" s="41" t="s">
        <v>2278</v>
      </c>
      <c r="AA194" s="20" t="b">
        <v>0</v>
      </c>
      <c r="AB194" s="20" t="s">
        <v>228</v>
      </c>
      <c r="AC194" s="20" t="s">
        <v>227</v>
      </c>
      <c r="AD194" s="22" t="s">
        <v>237</v>
      </c>
      <c r="AE194" s="20" t="b">
        <v>1</v>
      </c>
      <c r="AF194" s="76" t="s">
        <v>2567</v>
      </c>
      <c r="AG194" s="41" t="str">
        <f t="shared" si="16"/>
        <v>Abschreibungen und Wertberichtigungen Patente, Know-how, Rezepte</v>
      </c>
      <c r="AH194" s="41" t="s">
        <v>1227</v>
      </c>
      <c r="AI194" s="41" t="s">
        <v>1575</v>
      </c>
      <c r="AJ194" s="41" t="s">
        <v>1900</v>
      </c>
      <c r="AK194" s="41" t="s">
        <v>466</v>
      </c>
      <c r="AL194" s="41">
        <f t="shared" si="15"/>
        <v>1709</v>
      </c>
    </row>
    <row r="195" spans="1:38" ht="12" customHeight="1" x14ac:dyDescent="0.15">
      <c r="A195" s="12"/>
      <c r="B195" s="12"/>
      <c r="C195" s="12"/>
      <c r="D195" s="11"/>
      <c r="E195" s="11"/>
      <c r="F195" s="11"/>
      <c r="G195" s="11" t="s">
        <v>998</v>
      </c>
      <c r="H195" s="11" t="s">
        <v>998</v>
      </c>
      <c r="I195" s="11" t="s">
        <v>998</v>
      </c>
      <c r="J195" s="11"/>
      <c r="K195" s="11"/>
      <c r="L195" s="11"/>
      <c r="M195" s="11"/>
      <c r="N195" s="11"/>
      <c r="O195" s="11"/>
      <c r="P195" s="12"/>
      <c r="Q195" s="12"/>
      <c r="R195" s="12"/>
      <c r="S195" s="12"/>
      <c r="T195" s="7">
        <v>5</v>
      </c>
      <c r="U195" s="5">
        <v>1710</v>
      </c>
      <c r="V195" s="62" t="s">
        <v>11</v>
      </c>
      <c r="W195" s="66" t="s">
        <v>230</v>
      </c>
      <c r="X195" s="41" t="s">
        <v>2624</v>
      </c>
      <c r="Y195" s="41" t="s">
        <v>457</v>
      </c>
      <c r="Z195" s="41" t="s">
        <v>92</v>
      </c>
      <c r="AA195" s="20" t="b">
        <v>0</v>
      </c>
      <c r="AB195" s="20" t="s">
        <v>228</v>
      </c>
      <c r="AC195" s="20" t="s">
        <v>227</v>
      </c>
      <c r="AD195" s="20" t="s">
        <v>229</v>
      </c>
      <c r="AE195" s="20" t="b">
        <v>1</v>
      </c>
      <c r="AF195" s="76" t="s">
        <v>2567</v>
      </c>
      <c r="AG195" s="41" t="str">
        <f t="shared" si="16"/>
        <v>Marken, Muster, Modelle, Pläne</v>
      </c>
      <c r="AH195" s="41" t="s">
        <v>1203</v>
      </c>
      <c r="AI195" s="41" t="s">
        <v>1576</v>
      </c>
      <c r="AJ195" s="41" t="s">
        <v>1901</v>
      </c>
      <c r="AK195" s="41" t="s">
        <v>466</v>
      </c>
      <c r="AL195" s="41">
        <f t="shared" si="15"/>
        <v>1710</v>
      </c>
    </row>
    <row r="196" spans="1:38" s="8" customFormat="1" ht="12" customHeight="1" x14ac:dyDescent="0.15">
      <c r="A196" s="12"/>
      <c r="B196" s="12"/>
      <c r="C196" s="12"/>
      <c r="D196" s="11"/>
      <c r="E196" s="11"/>
      <c r="F196" s="11"/>
      <c r="G196" s="11" t="s">
        <v>998</v>
      </c>
      <c r="H196" s="11" t="s">
        <v>998</v>
      </c>
      <c r="I196" s="11" t="s">
        <v>998</v>
      </c>
      <c r="J196" s="11"/>
      <c r="K196" s="11"/>
      <c r="L196" s="11"/>
      <c r="M196" s="11"/>
      <c r="N196" s="11"/>
      <c r="O196" s="11"/>
      <c r="P196" s="12"/>
      <c r="Q196" s="12"/>
      <c r="R196" s="12"/>
      <c r="S196" s="12"/>
      <c r="T196" s="7">
        <v>5</v>
      </c>
      <c r="U196" s="5">
        <v>1719</v>
      </c>
      <c r="V196" s="62" t="s">
        <v>2584</v>
      </c>
      <c r="W196" s="66" t="s">
        <v>459</v>
      </c>
      <c r="X196" s="41" t="s">
        <v>2624</v>
      </c>
      <c r="Y196" s="41" t="s">
        <v>457</v>
      </c>
      <c r="Z196" s="41" t="s">
        <v>2287</v>
      </c>
      <c r="AA196" s="20" t="b">
        <v>0</v>
      </c>
      <c r="AB196" s="20" t="s">
        <v>228</v>
      </c>
      <c r="AC196" s="20" t="s">
        <v>227</v>
      </c>
      <c r="AD196" s="22" t="s">
        <v>237</v>
      </c>
      <c r="AE196" s="20" t="b">
        <v>1</v>
      </c>
      <c r="AF196" s="76" t="s">
        <v>2567</v>
      </c>
      <c r="AG196" s="41" t="str">
        <f t="shared" si="16"/>
        <v>Abschreibungen und Wertberichtigungen Marken, Muster, Modelle, Pläne</v>
      </c>
      <c r="AH196" s="41" t="s">
        <v>1397</v>
      </c>
      <c r="AI196" s="41" t="s">
        <v>1577</v>
      </c>
      <c r="AJ196" s="41" t="s">
        <v>1902</v>
      </c>
      <c r="AK196" s="41" t="s">
        <v>466</v>
      </c>
      <c r="AL196" s="41">
        <f t="shared" si="15"/>
        <v>1719</v>
      </c>
    </row>
    <row r="197" spans="1:38" ht="12" customHeight="1" x14ac:dyDescent="0.15">
      <c r="A197" s="12"/>
      <c r="B197" s="12"/>
      <c r="C197" s="12"/>
      <c r="D197" s="11"/>
      <c r="E197" s="11"/>
      <c r="F197" s="11"/>
      <c r="G197" s="11" t="s">
        <v>998</v>
      </c>
      <c r="H197" s="11" t="s">
        <v>998</v>
      </c>
      <c r="I197" s="11" t="s">
        <v>998</v>
      </c>
      <c r="J197" s="11"/>
      <c r="K197" s="11"/>
      <c r="L197" s="11"/>
      <c r="M197" s="11"/>
      <c r="N197" s="11"/>
      <c r="O197" s="11"/>
      <c r="P197" s="12"/>
      <c r="Q197" s="12"/>
      <c r="R197" s="12"/>
      <c r="S197" s="12"/>
      <c r="T197" s="7">
        <v>5</v>
      </c>
      <c r="U197" s="5">
        <v>1720</v>
      </c>
      <c r="V197" s="62" t="s">
        <v>12</v>
      </c>
      <c r="W197" s="66" t="s">
        <v>230</v>
      </c>
      <c r="X197" s="41" t="s">
        <v>2624</v>
      </c>
      <c r="Y197" s="41" t="s">
        <v>457</v>
      </c>
      <c r="Z197" s="41" t="s">
        <v>290</v>
      </c>
      <c r="AA197" s="20" t="b">
        <v>0</v>
      </c>
      <c r="AB197" s="20" t="s">
        <v>228</v>
      </c>
      <c r="AC197" s="20" t="s">
        <v>227</v>
      </c>
      <c r="AD197" s="20" t="s">
        <v>229</v>
      </c>
      <c r="AE197" s="20" t="b">
        <v>1</v>
      </c>
      <c r="AF197" s="76" t="s">
        <v>2567</v>
      </c>
      <c r="AG197" s="41" t="str">
        <f t="shared" si="16"/>
        <v>Lizenzen, Konzessionen, Nutzungsrechte, Firmenrechte</v>
      </c>
      <c r="AH197" s="41" t="s">
        <v>1205</v>
      </c>
      <c r="AI197" s="41" t="s">
        <v>2496</v>
      </c>
      <c r="AJ197" s="41" t="s">
        <v>1903</v>
      </c>
      <c r="AK197" s="41" t="s">
        <v>466</v>
      </c>
      <c r="AL197" s="41">
        <f t="shared" si="15"/>
        <v>1720</v>
      </c>
    </row>
    <row r="198" spans="1:38" ht="12" customHeight="1" x14ac:dyDescent="0.15">
      <c r="A198" s="12"/>
      <c r="B198" s="12"/>
      <c r="C198" s="12"/>
      <c r="D198" s="11"/>
      <c r="E198" s="11"/>
      <c r="F198" s="11"/>
      <c r="G198" s="11" t="s">
        <v>998</v>
      </c>
      <c r="H198" s="11" t="s">
        <v>998</v>
      </c>
      <c r="I198" s="11" t="s">
        <v>998</v>
      </c>
      <c r="J198" s="11"/>
      <c r="K198" s="11"/>
      <c r="L198" s="11"/>
      <c r="M198" s="11"/>
      <c r="N198" s="11"/>
      <c r="O198" s="11"/>
      <c r="P198" s="12"/>
      <c r="Q198" s="12"/>
      <c r="R198" s="12"/>
      <c r="S198" s="12"/>
      <c r="T198" s="7">
        <v>5</v>
      </c>
      <c r="U198" s="5">
        <v>1729</v>
      </c>
      <c r="V198" s="62" t="s">
        <v>932</v>
      </c>
      <c r="W198" s="66" t="s">
        <v>459</v>
      </c>
      <c r="X198" s="41" t="s">
        <v>2624</v>
      </c>
      <c r="Y198" s="41" t="s">
        <v>457</v>
      </c>
      <c r="Z198" s="41" t="s">
        <v>2288</v>
      </c>
      <c r="AA198" s="20" t="b">
        <v>0</v>
      </c>
      <c r="AB198" s="20" t="s">
        <v>228</v>
      </c>
      <c r="AC198" s="20" t="s">
        <v>227</v>
      </c>
      <c r="AD198" s="22" t="s">
        <v>237</v>
      </c>
      <c r="AE198" s="20" t="b">
        <v>1</v>
      </c>
      <c r="AF198" s="76" t="s">
        <v>2567</v>
      </c>
      <c r="AG198" s="41" t="str">
        <f t="shared" si="16"/>
        <v>Abschreibungen und Wertberichtigungen Lizenzen, Konzessionen, Nutzungsrechte, Firmenrechte</v>
      </c>
      <c r="AH198" s="41" t="s">
        <v>1206</v>
      </c>
      <c r="AI198" s="41" t="s">
        <v>1578</v>
      </c>
      <c r="AJ198" s="41" t="s">
        <v>1904</v>
      </c>
      <c r="AK198" s="41" t="s">
        <v>466</v>
      </c>
      <c r="AL198" s="41">
        <f t="shared" si="15"/>
        <v>1729</v>
      </c>
    </row>
    <row r="199" spans="1:38" ht="12" customHeight="1" x14ac:dyDescent="0.15">
      <c r="A199" s="12"/>
      <c r="B199" s="12"/>
      <c r="C199" s="12"/>
      <c r="D199" s="11"/>
      <c r="E199" s="11"/>
      <c r="F199" s="11"/>
      <c r="G199" s="11" t="s">
        <v>998</v>
      </c>
      <c r="H199" s="11" t="s">
        <v>998</v>
      </c>
      <c r="I199" s="11" t="s">
        <v>998</v>
      </c>
      <c r="J199" s="11"/>
      <c r="K199" s="11"/>
      <c r="L199" s="11"/>
      <c r="M199" s="11"/>
      <c r="N199" s="11"/>
      <c r="O199" s="11"/>
      <c r="P199" s="12"/>
      <c r="Q199" s="12"/>
      <c r="R199" s="12"/>
      <c r="S199" s="12"/>
      <c r="T199" s="7">
        <v>5</v>
      </c>
      <c r="U199" s="5">
        <v>1730</v>
      </c>
      <c r="V199" s="62" t="s">
        <v>13</v>
      </c>
      <c r="W199" s="66" t="s">
        <v>230</v>
      </c>
      <c r="X199" s="41" t="s">
        <v>2624</v>
      </c>
      <c r="Y199" s="41" t="s">
        <v>457</v>
      </c>
      <c r="Z199" s="41" t="s">
        <v>93</v>
      </c>
      <c r="AA199" s="20" t="b">
        <v>0</v>
      </c>
      <c r="AB199" s="20" t="s">
        <v>228</v>
      </c>
      <c r="AC199" s="20" t="s">
        <v>227</v>
      </c>
      <c r="AD199" s="20" t="s">
        <v>229</v>
      </c>
      <c r="AE199" s="20" t="b">
        <v>1</v>
      </c>
      <c r="AF199" s="76" t="s">
        <v>2567</v>
      </c>
      <c r="AG199" s="41" t="str">
        <f t="shared" si="16"/>
        <v>Urheberrechte, Verlagsrechte, Vertragsrechte</v>
      </c>
      <c r="AH199" s="41" t="s">
        <v>1369</v>
      </c>
      <c r="AI199" s="41" t="s">
        <v>2497</v>
      </c>
      <c r="AJ199" s="41" t="s">
        <v>1905</v>
      </c>
      <c r="AK199" s="41" t="s">
        <v>466</v>
      </c>
      <c r="AL199" s="41">
        <f t="shared" si="15"/>
        <v>1730</v>
      </c>
    </row>
    <row r="200" spans="1:38" s="8" customFormat="1" ht="12" customHeight="1" x14ac:dyDescent="0.15">
      <c r="A200" s="12"/>
      <c r="B200" s="12"/>
      <c r="C200" s="12"/>
      <c r="D200" s="11"/>
      <c r="E200" s="11"/>
      <c r="F200" s="11"/>
      <c r="G200" s="11" t="s">
        <v>998</v>
      </c>
      <c r="H200" s="11" t="s">
        <v>998</v>
      </c>
      <c r="I200" s="11" t="s">
        <v>998</v>
      </c>
      <c r="J200" s="11"/>
      <c r="K200" s="11"/>
      <c r="L200" s="11"/>
      <c r="M200" s="11"/>
      <c r="N200" s="11"/>
      <c r="O200" s="11"/>
      <c r="P200" s="12"/>
      <c r="Q200" s="12"/>
      <c r="R200" s="12"/>
      <c r="S200" s="12"/>
      <c r="T200" s="7">
        <v>5</v>
      </c>
      <c r="U200" s="5">
        <v>1739</v>
      </c>
      <c r="V200" s="62" t="s">
        <v>933</v>
      </c>
      <c r="W200" s="66" t="s">
        <v>459</v>
      </c>
      <c r="X200" s="41" t="s">
        <v>2624</v>
      </c>
      <c r="Y200" s="41" t="s">
        <v>457</v>
      </c>
      <c r="Z200" s="41" t="s">
        <v>2289</v>
      </c>
      <c r="AA200" s="20" t="b">
        <v>0</v>
      </c>
      <c r="AB200" s="20" t="s">
        <v>228</v>
      </c>
      <c r="AC200" s="20" t="s">
        <v>227</v>
      </c>
      <c r="AD200" s="22" t="s">
        <v>237</v>
      </c>
      <c r="AE200" s="20" t="b">
        <v>1</v>
      </c>
      <c r="AF200" s="76" t="s">
        <v>2567</v>
      </c>
      <c r="AG200" s="41" t="str">
        <f t="shared" si="16"/>
        <v>Abschreibungen und Wertberichtigungen Urheberrechte, Verlagsrechte, Vertragsrechte</v>
      </c>
      <c r="AH200" s="41" t="s">
        <v>1398</v>
      </c>
      <c r="AI200" s="41" t="s">
        <v>1579</v>
      </c>
      <c r="AJ200" s="41" t="s">
        <v>1906</v>
      </c>
      <c r="AK200" s="41" t="s">
        <v>466</v>
      </c>
      <c r="AL200" s="41">
        <f t="shared" si="15"/>
        <v>1739</v>
      </c>
    </row>
    <row r="201" spans="1:38" ht="12" customHeight="1" x14ac:dyDescent="0.15">
      <c r="A201" s="12"/>
      <c r="B201" s="12"/>
      <c r="C201" s="12"/>
      <c r="D201" s="11"/>
      <c r="E201" s="11"/>
      <c r="F201" s="11"/>
      <c r="G201" s="11" t="s">
        <v>998</v>
      </c>
      <c r="H201" s="11" t="s">
        <v>998</v>
      </c>
      <c r="I201" s="11" t="s">
        <v>998</v>
      </c>
      <c r="J201" s="11"/>
      <c r="K201" s="11"/>
      <c r="L201" s="11"/>
      <c r="M201" s="11"/>
      <c r="N201" s="11"/>
      <c r="O201" s="11"/>
      <c r="P201" s="12"/>
      <c r="Q201" s="12"/>
      <c r="R201" s="12"/>
      <c r="S201" s="12"/>
      <c r="T201" s="7">
        <v>5</v>
      </c>
      <c r="U201" s="5">
        <v>1740</v>
      </c>
      <c r="V201" s="62" t="s">
        <v>767</v>
      </c>
      <c r="W201" s="66" t="s">
        <v>230</v>
      </c>
      <c r="X201" s="41" t="s">
        <v>2624</v>
      </c>
      <c r="Y201" s="41" t="s">
        <v>457</v>
      </c>
      <c r="Z201" s="41" t="s">
        <v>767</v>
      </c>
      <c r="AA201" s="20" t="b">
        <v>0</v>
      </c>
      <c r="AB201" s="20" t="s">
        <v>228</v>
      </c>
      <c r="AC201" s="20" t="s">
        <v>227</v>
      </c>
      <c r="AD201" s="20" t="s">
        <v>229</v>
      </c>
      <c r="AE201" s="20" t="b">
        <v>1</v>
      </c>
      <c r="AF201" s="76" t="s">
        <v>2567</v>
      </c>
      <c r="AG201" s="41" t="str">
        <f t="shared" si="16"/>
        <v>Software</v>
      </c>
      <c r="AH201" s="41" t="s">
        <v>1371</v>
      </c>
      <c r="AI201" s="41" t="s">
        <v>1580</v>
      </c>
      <c r="AJ201" s="41" t="s">
        <v>767</v>
      </c>
      <c r="AK201" s="41" t="s">
        <v>466</v>
      </c>
      <c r="AL201" s="41">
        <f t="shared" si="15"/>
        <v>1740</v>
      </c>
    </row>
    <row r="202" spans="1:38" s="8" customFormat="1" ht="12" customHeight="1" x14ac:dyDescent="0.15">
      <c r="A202" s="12"/>
      <c r="B202" s="12"/>
      <c r="C202" s="12"/>
      <c r="D202" s="11"/>
      <c r="E202" s="11"/>
      <c r="F202" s="11"/>
      <c r="G202" s="11" t="s">
        <v>998</v>
      </c>
      <c r="H202" s="11" t="s">
        <v>998</v>
      </c>
      <c r="I202" s="11" t="s">
        <v>998</v>
      </c>
      <c r="J202" s="11"/>
      <c r="K202" s="11"/>
      <c r="L202" s="11"/>
      <c r="M202" s="11"/>
      <c r="N202" s="11"/>
      <c r="O202" s="11"/>
      <c r="P202" s="12"/>
      <c r="Q202" s="12"/>
      <c r="R202" s="12"/>
      <c r="S202" s="12"/>
      <c r="T202" s="7">
        <v>5</v>
      </c>
      <c r="U202" s="5">
        <v>1749</v>
      </c>
      <c r="V202" s="62" t="s">
        <v>934</v>
      </c>
      <c r="W202" s="66" t="s">
        <v>459</v>
      </c>
      <c r="X202" s="41" t="s">
        <v>2624</v>
      </c>
      <c r="Y202" s="41" t="s">
        <v>457</v>
      </c>
      <c r="Z202" s="41" t="s">
        <v>2207</v>
      </c>
      <c r="AA202" s="20" t="b">
        <v>0</v>
      </c>
      <c r="AB202" s="20" t="s">
        <v>228</v>
      </c>
      <c r="AC202" s="20" t="s">
        <v>227</v>
      </c>
      <c r="AD202" s="22" t="s">
        <v>237</v>
      </c>
      <c r="AE202" s="20" t="b">
        <v>1</v>
      </c>
      <c r="AF202" s="76" t="s">
        <v>2567</v>
      </c>
      <c r="AG202" s="41" t="str">
        <f t="shared" si="16"/>
        <v>Abschreibungen und Wertberichtigungen Software</v>
      </c>
      <c r="AH202" s="41" t="s">
        <v>1210</v>
      </c>
      <c r="AI202" s="41" t="s">
        <v>1581</v>
      </c>
      <c r="AJ202" s="41" t="s">
        <v>1907</v>
      </c>
      <c r="AK202" s="41" t="s">
        <v>466</v>
      </c>
      <c r="AL202" s="41">
        <f t="shared" si="15"/>
        <v>1749</v>
      </c>
    </row>
    <row r="203" spans="1:38" ht="12" customHeight="1" x14ac:dyDescent="0.15">
      <c r="A203" s="12"/>
      <c r="B203" s="12"/>
      <c r="C203" s="12"/>
      <c r="D203" s="11"/>
      <c r="E203" s="11"/>
      <c r="F203" s="11"/>
      <c r="G203" s="11" t="s">
        <v>998</v>
      </c>
      <c r="H203" s="11" t="s">
        <v>998</v>
      </c>
      <c r="I203" s="11" t="s">
        <v>998</v>
      </c>
      <c r="J203" s="11"/>
      <c r="K203" s="11"/>
      <c r="L203" s="11"/>
      <c r="M203" s="11"/>
      <c r="N203" s="11"/>
      <c r="O203" s="11"/>
      <c r="P203" s="12"/>
      <c r="Q203" s="12"/>
      <c r="R203" s="12"/>
      <c r="S203" s="12"/>
      <c r="T203" s="7">
        <v>5</v>
      </c>
      <c r="U203" s="5">
        <v>1750</v>
      </c>
      <c r="V203" s="62" t="s">
        <v>768</v>
      </c>
      <c r="W203" s="66" t="s">
        <v>230</v>
      </c>
      <c r="X203" s="41" t="s">
        <v>2624</v>
      </c>
      <c r="Y203" s="41" t="s">
        <v>457</v>
      </c>
      <c r="Z203" s="41" t="s">
        <v>1908</v>
      </c>
      <c r="AA203" s="20" t="b">
        <v>0</v>
      </c>
      <c r="AB203" s="20" t="s">
        <v>228</v>
      </c>
      <c r="AC203" s="20" t="s">
        <v>227</v>
      </c>
      <c r="AD203" s="20" t="s">
        <v>229</v>
      </c>
      <c r="AE203" s="20" t="b">
        <v>1</v>
      </c>
      <c r="AF203" s="76" t="s">
        <v>2567</v>
      </c>
      <c r="AG203" s="41" t="str">
        <f t="shared" si="16"/>
        <v>Entwicklungen</v>
      </c>
      <c r="AH203" s="41" t="s">
        <v>1376</v>
      </c>
      <c r="AI203" s="41" t="s">
        <v>1582</v>
      </c>
      <c r="AJ203" s="41" t="s">
        <v>1908</v>
      </c>
      <c r="AK203" s="41" t="s">
        <v>466</v>
      </c>
      <c r="AL203" s="41">
        <f t="shared" si="15"/>
        <v>1750</v>
      </c>
    </row>
    <row r="204" spans="1:38" s="8" customFormat="1" ht="12" customHeight="1" x14ac:dyDescent="0.15">
      <c r="A204" s="12"/>
      <c r="B204" s="12"/>
      <c r="C204" s="12"/>
      <c r="D204" s="11"/>
      <c r="E204" s="11"/>
      <c r="F204" s="11"/>
      <c r="G204" s="11" t="s">
        <v>998</v>
      </c>
      <c r="H204" s="11" t="s">
        <v>998</v>
      </c>
      <c r="I204" s="11" t="s">
        <v>998</v>
      </c>
      <c r="J204" s="11"/>
      <c r="K204" s="11"/>
      <c r="L204" s="11"/>
      <c r="M204" s="11"/>
      <c r="N204" s="11"/>
      <c r="O204" s="11"/>
      <c r="P204" s="12"/>
      <c r="Q204" s="12"/>
      <c r="R204" s="12"/>
      <c r="S204" s="12"/>
      <c r="T204" s="7">
        <v>5</v>
      </c>
      <c r="U204" s="5">
        <v>1759</v>
      </c>
      <c r="V204" s="62" t="s">
        <v>935</v>
      </c>
      <c r="W204" s="66" t="s">
        <v>459</v>
      </c>
      <c r="X204" s="41" t="s">
        <v>2624</v>
      </c>
      <c r="Y204" s="41" t="s">
        <v>457</v>
      </c>
      <c r="Z204" s="41" t="s">
        <v>2208</v>
      </c>
      <c r="AA204" s="20" t="b">
        <v>0</v>
      </c>
      <c r="AB204" s="20" t="s">
        <v>228</v>
      </c>
      <c r="AC204" s="20" t="s">
        <v>227</v>
      </c>
      <c r="AD204" s="22" t="s">
        <v>237</v>
      </c>
      <c r="AE204" s="20" t="b">
        <v>1</v>
      </c>
      <c r="AF204" s="76" t="s">
        <v>2567</v>
      </c>
      <c r="AG204" s="41" t="str">
        <f t="shared" si="16"/>
        <v>Abschreibungen und Wertberichtigungen Entwicklungen</v>
      </c>
      <c r="AH204" s="41" t="s">
        <v>1399</v>
      </c>
      <c r="AI204" s="41" t="s">
        <v>1583</v>
      </c>
      <c r="AJ204" s="41" t="s">
        <v>1909</v>
      </c>
      <c r="AK204" s="41" t="s">
        <v>466</v>
      </c>
      <c r="AL204" s="41">
        <f t="shared" si="15"/>
        <v>1759</v>
      </c>
    </row>
    <row r="205" spans="1:38" ht="12" customHeight="1" x14ac:dyDescent="0.15">
      <c r="A205" s="12"/>
      <c r="B205" s="12"/>
      <c r="C205" s="12"/>
      <c r="D205" s="11"/>
      <c r="E205" s="11"/>
      <c r="F205" s="11"/>
      <c r="G205" s="11" t="s">
        <v>998</v>
      </c>
      <c r="H205" s="11" t="s">
        <v>998</v>
      </c>
      <c r="I205" s="11" t="s">
        <v>998</v>
      </c>
      <c r="J205" s="11"/>
      <c r="K205" s="11"/>
      <c r="L205" s="11"/>
      <c r="M205" s="11"/>
      <c r="N205" s="11"/>
      <c r="O205" s="11"/>
      <c r="P205" s="12"/>
      <c r="Q205" s="12"/>
      <c r="R205" s="12"/>
      <c r="S205" s="12"/>
      <c r="T205" s="7">
        <v>5</v>
      </c>
      <c r="U205" s="5">
        <v>1770</v>
      </c>
      <c r="V205" s="62" t="s">
        <v>232</v>
      </c>
      <c r="W205" s="66" t="s">
        <v>230</v>
      </c>
      <c r="X205" s="41" t="s">
        <v>2624</v>
      </c>
      <c r="Y205" s="41" t="s">
        <v>457</v>
      </c>
      <c r="Z205" s="41" t="s">
        <v>232</v>
      </c>
      <c r="AA205" s="20" t="b">
        <v>0</v>
      </c>
      <c r="AB205" s="20" t="s">
        <v>228</v>
      </c>
      <c r="AC205" s="20" t="s">
        <v>227</v>
      </c>
      <c r="AD205" s="20" t="s">
        <v>229</v>
      </c>
      <c r="AE205" s="20" t="b">
        <v>1</v>
      </c>
      <c r="AF205" s="76" t="s">
        <v>2567</v>
      </c>
      <c r="AG205" s="41" t="str">
        <f t="shared" si="16"/>
        <v>Goodwill</v>
      </c>
      <c r="AH205" s="41" t="s">
        <v>232</v>
      </c>
      <c r="AI205" s="41" t="s">
        <v>232</v>
      </c>
      <c r="AJ205" s="41" t="s">
        <v>232</v>
      </c>
      <c r="AK205" s="41" t="s">
        <v>466</v>
      </c>
      <c r="AL205" s="41">
        <f t="shared" si="15"/>
        <v>1770</v>
      </c>
    </row>
    <row r="206" spans="1:38" s="8" customFormat="1" ht="12" customHeight="1" x14ac:dyDescent="0.15">
      <c r="A206" s="12"/>
      <c r="B206" s="12"/>
      <c r="C206" s="12"/>
      <c r="D206" s="11"/>
      <c r="E206" s="11"/>
      <c r="F206" s="11"/>
      <c r="G206" s="11" t="s">
        <v>998</v>
      </c>
      <c r="H206" s="11" t="s">
        <v>998</v>
      </c>
      <c r="I206" s="11" t="s">
        <v>998</v>
      </c>
      <c r="J206" s="11"/>
      <c r="K206" s="11"/>
      <c r="L206" s="11"/>
      <c r="M206" s="11"/>
      <c r="N206" s="11"/>
      <c r="O206" s="11"/>
      <c r="P206" s="12"/>
      <c r="Q206" s="12"/>
      <c r="R206" s="12"/>
      <c r="S206" s="12"/>
      <c r="T206" s="7">
        <v>5</v>
      </c>
      <c r="U206" s="5">
        <v>1779</v>
      </c>
      <c r="V206" s="62" t="s">
        <v>936</v>
      </c>
      <c r="W206" s="66" t="s">
        <v>459</v>
      </c>
      <c r="X206" s="41" t="s">
        <v>2624</v>
      </c>
      <c r="Y206" s="41" t="s">
        <v>457</v>
      </c>
      <c r="Z206" s="41" t="s">
        <v>2209</v>
      </c>
      <c r="AA206" s="20" t="b">
        <v>0</v>
      </c>
      <c r="AB206" s="20" t="s">
        <v>228</v>
      </c>
      <c r="AC206" s="20" t="s">
        <v>227</v>
      </c>
      <c r="AD206" s="22" t="s">
        <v>237</v>
      </c>
      <c r="AE206" s="20" t="b">
        <v>1</v>
      </c>
      <c r="AF206" s="76" t="s">
        <v>2567</v>
      </c>
      <c r="AG206" s="41" t="str">
        <f t="shared" si="16"/>
        <v>Abschreibungen und Wertberichtigungen Goodwill</v>
      </c>
      <c r="AH206" s="41" t="s">
        <v>1220</v>
      </c>
      <c r="AI206" s="41" t="s">
        <v>1584</v>
      </c>
      <c r="AJ206" s="41" t="s">
        <v>1910</v>
      </c>
      <c r="AK206" s="41" t="s">
        <v>466</v>
      </c>
      <c r="AL206" s="41">
        <f t="shared" si="15"/>
        <v>1779</v>
      </c>
    </row>
    <row r="207" spans="1:38" ht="12" customHeight="1" x14ac:dyDescent="0.15">
      <c r="A207" s="12"/>
      <c r="B207" s="12"/>
      <c r="C207" s="12"/>
      <c r="D207" s="11"/>
      <c r="E207" s="11"/>
      <c r="F207" s="11"/>
      <c r="G207" s="11" t="s">
        <v>998</v>
      </c>
      <c r="H207" s="11" t="s">
        <v>998</v>
      </c>
      <c r="I207" s="11" t="s">
        <v>998</v>
      </c>
      <c r="J207" s="11"/>
      <c r="K207" s="11"/>
      <c r="L207" s="11"/>
      <c r="M207" s="11"/>
      <c r="N207" s="11"/>
      <c r="O207" s="11"/>
      <c r="P207" s="12"/>
      <c r="Q207" s="12"/>
      <c r="R207" s="12"/>
      <c r="S207" s="12"/>
      <c r="T207" s="7">
        <v>5</v>
      </c>
      <c r="U207" s="5">
        <v>1790</v>
      </c>
      <c r="V207" s="62" t="s">
        <v>2585</v>
      </c>
      <c r="W207" s="66" t="s">
        <v>230</v>
      </c>
      <c r="X207" s="41" t="s">
        <v>2624</v>
      </c>
      <c r="Y207" s="41" t="s">
        <v>457</v>
      </c>
      <c r="Z207" s="41" t="s">
        <v>289</v>
      </c>
      <c r="AA207" s="20" t="b">
        <v>0</v>
      </c>
      <c r="AB207" s="20" t="s">
        <v>228</v>
      </c>
      <c r="AC207" s="20" t="s">
        <v>227</v>
      </c>
      <c r="AD207" s="20" t="s">
        <v>229</v>
      </c>
      <c r="AE207" s="20" t="b">
        <v>1</v>
      </c>
      <c r="AF207" s="76" t="s">
        <v>2567</v>
      </c>
      <c r="AG207" s="41" t="str">
        <f t="shared" si="16"/>
        <v>Übrige immaterielle Werte</v>
      </c>
      <c r="AH207" s="41" t="s">
        <v>337</v>
      </c>
      <c r="AI207" s="41" t="s">
        <v>1585</v>
      </c>
      <c r="AJ207" s="41" t="s">
        <v>409</v>
      </c>
      <c r="AK207" s="41" t="s">
        <v>466</v>
      </c>
      <c r="AL207" s="41">
        <f t="shared" si="15"/>
        <v>1790</v>
      </c>
    </row>
    <row r="208" spans="1:38" s="8" customFormat="1" ht="12" customHeight="1" x14ac:dyDescent="0.15">
      <c r="A208" s="12"/>
      <c r="B208" s="12"/>
      <c r="C208" s="12"/>
      <c r="D208" s="11"/>
      <c r="E208" s="11"/>
      <c r="F208" s="11"/>
      <c r="G208" s="11" t="s">
        <v>998</v>
      </c>
      <c r="H208" s="11" t="s">
        <v>998</v>
      </c>
      <c r="I208" s="11" t="s">
        <v>998</v>
      </c>
      <c r="J208" s="11"/>
      <c r="K208" s="11"/>
      <c r="L208" s="11"/>
      <c r="M208" s="11"/>
      <c r="N208" s="11"/>
      <c r="O208" s="11"/>
      <c r="P208" s="12"/>
      <c r="Q208" s="12"/>
      <c r="R208" s="12"/>
      <c r="S208" s="12"/>
      <c r="T208" s="7">
        <v>5</v>
      </c>
      <c r="U208" s="5">
        <v>1799</v>
      </c>
      <c r="V208" s="62" t="s">
        <v>937</v>
      </c>
      <c r="W208" s="66" t="s">
        <v>459</v>
      </c>
      <c r="X208" s="41" t="s">
        <v>2624</v>
      </c>
      <c r="Y208" s="41" t="s">
        <v>457</v>
      </c>
      <c r="Z208" s="41" t="s">
        <v>2210</v>
      </c>
      <c r="AA208" s="20" t="b">
        <v>0</v>
      </c>
      <c r="AB208" s="20" t="s">
        <v>228</v>
      </c>
      <c r="AC208" s="20" t="s">
        <v>227</v>
      </c>
      <c r="AD208" s="77" t="s">
        <v>237</v>
      </c>
      <c r="AE208" s="20" t="b">
        <v>1</v>
      </c>
      <c r="AF208" s="76" t="s">
        <v>2567</v>
      </c>
      <c r="AG208" s="41" t="str">
        <f t="shared" si="16"/>
        <v>Abschreibungen und Wertberichtigungen übrige immaterielle Werte</v>
      </c>
      <c r="AH208" s="41" t="s">
        <v>1224</v>
      </c>
      <c r="AI208" s="41" t="s">
        <v>1586</v>
      </c>
      <c r="AJ208" s="41" t="s">
        <v>1911</v>
      </c>
      <c r="AK208" s="41" t="s">
        <v>466</v>
      </c>
      <c r="AL208" s="41">
        <f t="shared" si="15"/>
        <v>1799</v>
      </c>
    </row>
    <row r="209" spans="1:38" ht="12" customHeight="1" x14ac:dyDescent="0.15">
      <c r="A209" s="12"/>
      <c r="B209" s="12"/>
      <c r="C209" s="12"/>
      <c r="D209" s="11"/>
      <c r="E209" s="11"/>
      <c r="F209" s="11"/>
      <c r="G209" s="11" t="s">
        <v>998</v>
      </c>
      <c r="H209" s="11" t="s">
        <v>998</v>
      </c>
      <c r="I209" s="11" t="s">
        <v>998</v>
      </c>
      <c r="J209" s="11"/>
      <c r="K209" s="11"/>
      <c r="L209" s="11"/>
      <c r="M209" s="11"/>
      <c r="N209" s="11"/>
      <c r="O209" s="11"/>
      <c r="P209" s="12"/>
      <c r="Q209" s="12"/>
      <c r="R209" s="12"/>
      <c r="S209" s="12"/>
      <c r="T209" s="7">
        <v>4</v>
      </c>
      <c r="U209" s="5">
        <v>180</v>
      </c>
      <c r="V209" s="63" t="s">
        <v>769</v>
      </c>
      <c r="W209" s="66" t="s">
        <v>230</v>
      </c>
      <c r="X209" s="41" t="s">
        <v>2624</v>
      </c>
      <c r="Y209" s="41" t="s">
        <v>457</v>
      </c>
      <c r="Z209" s="41" t="s">
        <v>94</v>
      </c>
      <c r="AA209" s="20" t="b">
        <v>0</v>
      </c>
      <c r="AB209" s="20" t="s">
        <v>228</v>
      </c>
      <c r="AC209" s="20" t="s">
        <v>227</v>
      </c>
      <c r="AD209" s="20" t="s">
        <v>229</v>
      </c>
      <c r="AE209" s="20" t="b">
        <v>1</v>
      </c>
      <c r="AF209" s="76" t="s">
        <v>2567</v>
      </c>
      <c r="AG209" s="41" t="str">
        <f>V209</f>
        <v>Nicht einbezahltes Grund-, Gesellschafter- oder Stiftungskapital</v>
      </c>
      <c r="AH209" s="41" t="s">
        <v>1300</v>
      </c>
      <c r="AI209" s="41" t="s">
        <v>1587</v>
      </c>
      <c r="AJ209" s="41" t="s">
        <v>1912</v>
      </c>
      <c r="AK209" s="41" t="s">
        <v>466</v>
      </c>
      <c r="AL209" s="41">
        <f t="shared" si="15"/>
        <v>180</v>
      </c>
    </row>
    <row r="210" spans="1:38" ht="12" customHeight="1" x14ac:dyDescent="0.15">
      <c r="A210" s="12"/>
      <c r="B210" s="12"/>
      <c r="C210" s="12"/>
      <c r="D210" s="11"/>
      <c r="E210" s="11"/>
      <c r="F210" s="11"/>
      <c r="G210" s="11" t="s">
        <v>998</v>
      </c>
      <c r="H210" s="11" t="s">
        <v>998</v>
      </c>
      <c r="I210" s="11" t="s">
        <v>998</v>
      </c>
      <c r="J210" s="11"/>
      <c r="K210" s="11"/>
      <c r="L210" s="11"/>
      <c r="M210" s="11"/>
      <c r="N210" s="11"/>
      <c r="O210" s="11"/>
      <c r="P210" s="12"/>
      <c r="Q210" s="12"/>
      <c r="R210" s="12"/>
      <c r="S210" s="12"/>
      <c r="T210" s="7">
        <v>2</v>
      </c>
      <c r="U210" s="5">
        <v>2</v>
      </c>
      <c r="V210" s="64" t="s">
        <v>248</v>
      </c>
      <c r="W210" s="66" t="s">
        <v>230</v>
      </c>
      <c r="X210" s="41" t="s">
        <v>2624</v>
      </c>
      <c r="Y210" s="41" t="s">
        <v>457</v>
      </c>
      <c r="Z210" s="41" t="s">
        <v>299</v>
      </c>
      <c r="AA210" s="1" t="b">
        <v>0</v>
      </c>
      <c r="AB210" s="1" t="s">
        <v>228</v>
      </c>
      <c r="AC210" s="1" t="s">
        <v>227</v>
      </c>
      <c r="AD210" s="1" t="s">
        <v>237</v>
      </c>
      <c r="AE210" s="20" t="b">
        <v>1</v>
      </c>
      <c r="AF210" s="76" t="s">
        <v>2567</v>
      </c>
      <c r="AG210" s="41" t="str">
        <f t="shared" ref="AG210:AG271" si="17">V210</f>
        <v>Passiven</v>
      </c>
      <c r="AH210" s="41" t="s">
        <v>345</v>
      </c>
      <c r="AI210" s="41" t="s">
        <v>2730</v>
      </c>
      <c r="AJ210" s="41" t="s">
        <v>487</v>
      </c>
      <c r="AK210" s="41" t="s">
        <v>466</v>
      </c>
      <c r="AL210" s="41">
        <f t="shared" si="15"/>
        <v>2</v>
      </c>
    </row>
    <row r="211" spans="1:38" ht="12" customHeight="1" x14ac:dyDescent="0.15">
      <c r="A211" s="12"/>
      <c r="B211" s="12"/>
      <c r="C211" s="12"/>
      <c r="D211" s="11"/>
      <c r="E211" s="11"/>
      <c r="F211" s="11"/>
      <c r="G211" s="11" t="s">
        <v>998</v>
      </c>
      <c r="H211" s="11" t="s">
        <v>998</v>
      </c>
      <c r="I211" s="11" t="s">
        <v>998</v>
      </c>
      <c r="J211" s="11"/>
      <c r="K211" s="11"/>
      <c r="L211" s="11"/>
      <c r="M211" s="11"/>
      <c r="N211" s="11"/>
      <c r="O211" s="11"/>
      <c r="P211" s="12"/>
      <c r="Q211" s="12"/>
      <c r="R211" s="12"/>
      <c r="S211" s="12"/>
      <c r="T211" s="7">
        <v>3</v>
      </c>
      <c r="U211" s="5">
        <v>20</v>
      </c>
      <c r="V211" s="65" t="s">
        <v>249</v>
      </c>
      <c r="W211" s="66" t="s">
        <v>230</v>
      </c>
      <c r="X211" s="41" t="s">
        <v>2624</v>
      </c>
      <c r="Y211" s="41" t="s">
        <v>457</v>
      </c>
      <c r="Z211" s="41" t="s">
        <v>300</v>
      </c>
      <c r="AA211" s="20" t="b">
        <v>0</v>
      </c>
      <c r="AB211" s="20" t="s">
        <v>228</v>
      </c>
      <c r="AC211" s="20" t="s">
        <v>227</v>
      </c>
      <c r="AD211" s="20" t="s">
        <v>237</v>
      </c>
      <c r="AE211" s="20" t="b">
        <v>1</v>
      </c>
      <c r="AF211" s="76" t="s">
        <v>2567</v>
      </c>
      <c r="AG211" s="41" t="str">
        <f t="shared" si="17"/>
        <v>Fremdkapital kurzfristig</v>
      </c>
      <c r="AH211" s="41" t="s">
        <v>1254</v>
      </c>
      <c r="AI211" s="41" t="s">
        <v>1588</v>
      </c>
      <c r="AJ211" s="41" t="s">
        <v>474</v>
      </c>
      <c r="AK211" s="41" t="s">
        <v>466</v>
      </c>
      <c r="AL211" s="41">
        <f t="shared" si="15"/>
        <v>20</v>
      </c>
    </row>
    <row r="212" spans="1:38" ht="12" customHeight="1" x14ac:dyDescent="0.15">
      <c r="A212" s="12"/>
      <c r="B212" s="12"/>
      <c r="C212" s="12"/>
      <c r="D212" s="11"/>
      <c r="E212" s="11"/>
      <c r="F212" s="11"/>
      <c r="G212" s="11" t="s">
        <v>998</v>
      </c>
      <c r="H212" s="11" t="s">
        <v>998</v>
      </c>
      <c r="I212" s="11" t="s">
        <v>998</v>
      </c>
      <c r="J212" s="11"/>
      <c r="K212" s="11"/>
      <c r="L212" s="11"/>
      <c r="M212" s="11"/>
      <c r="N212" s="11"/>
      <c r="O212" s="11"/>
      <c r="P212" s="12"/>
      <c r="Q212" s="12"/>
      <c r="R212" s="12"/>
      <c r="S212" s="12"/>
      <c r="T212" s="7">
        <v>4</v>
      </c>
      <c r="U212" s="5">
        <v>200</v>
      </c>
      <c r="V212" s="63" t="s">
        <v>770</v>
      </c>
      <c r="W212" s="66" t="s">
        <v>230</v>
      </c>
      <c r="X212" s="41" t="s">
        <v>2624</v>
      </c>
      <c r="Y212" s="41" t="s">
        <v>457</v>
      </c>
      <c r="Z212" s="41" t="s">
        <v>303</v>
      </c>
      <c r="AA212" s="20" t="b">
        <v>0</v>
      </c>
      <c r="AB212" s="20" t="s">
        <v>228</v>
      </c>
      <c r="AC212" s="20" t="s">
        <v>227</v>
      </c>
      <c r="AD212" s="20" t="s">
        <v>237</v>
      </c>
      <c r="AE212" s="20" t="b">
        <v>1</v>
      </c>
      <c r="AF212" s="76" t="s">
        <v>2567</v>
      </c>
      <c r="AG212" s="41" t="str">
        <f t="shared" si="17"/>
        <v>Verbindlichkeiten aus Lieferungen und Leistungen</v>
      </c>
      <c r="AH212" s="41" t="s">
        <v>1400</v>
      </c>
      <c r="AI212" s="41" t="s">
        <v>1589</v>
      </c>
      <c r="AJ212" s="41" t="s">
        <v>410</v>
      </c>
      <c r="AK212" s="41" t="s">
        <v>466</v>
      </c>
      <c r="AL212" s="41">
        <f t="shared" si="15"/>
        <v>200</v>
      </c>
    </row>
    <row r="213" spans="1:38" ht="12" customHeight="1" x14ac:dyDescent="0.15">
      <c r="A213" s="12"/>
      <c r="B213" s="12"/>
      <c r="C213" s="12"/>
      <c r="D213" s="11"/>
      <c r="E213" s="11"/>
      <c r="F213" s="11"/>
      <c r="G213" s="11" t="s">
        <v>998</v>
      </c>
      <c r="H213" s="11" t="s">
        <v>998</v>
      </c>
      <c r="I213" s="11" t="s">
        <v>998</v>
      </c>
      <c r="J213" s="11"/>
      <c r="K213" s="11"/>
      <c r="L213" s="11"/>
      <c r="M213" s="11"/>
      <c r="N213" s="11"/>
      <c r="O213" s="11"/>
      <c r="P213" s="12"/>
      <c r="Q213" s="12"/>
      <c r="R213" s="12"/>
      <c r="S213" s="12"/>
      <c r="T213" s="7">
        <v>5</v>
      </c>
      <c r="U213" s="5">
        <v>2000</v>
      </c>
      <c r="V213" s="62" t="s">
        <v>771</v>
      </c>
      <c r="W213" s="66" t="s">
        <v>230</v>
      </c>
      <c r="X213" s="41" t="s">
        <v>2624</v>
      </c>
      <c r="Y213" s="41" t="s">
        <v>457</v>
      </c>
      <c r="Z213" s="41" t="s">
        <v>305</v>
      </c>
      <c r="AA213" s="20" t="b">
        <v>0</v>
      </c>
      <c r="AB213" s="20" t="s">
        <v>228</v>
      </c>
      <c r="AC213" s="20" t="s">
        <v>227</v>
      </c>
      <c r="AD213" s="20" t="s">
        <v>237</v>
      </c>
      <c r="AE213" s="20" t="b">
        <v>1</v>
      </c>
      <c r="AF213" s="76" t="s">
        <v>2567</v>
      </c>
      <c r="AG213" s="41" t="str">
        <f t="shared" si="17"/>
        <v>Verbindlichkeiten aus Lieferungen und Leistungen gegenüber Dritten (Kreditoren)</v>
      </c>
      <c r="AH213" s="41" t="s">
        <v>1332</v>
      </c>
      <c r="AI213" s="41" t="s">
        <v>1590</v>
      </c>
      <c r="AJ213" s="41" t="s">
        <v>490</v>
      </c>
      <c r="AK213" s="41" t="s">
        <v>466</v>
      </c>
      <c r="AL213" s="41">
        <f t="shared" si="15"/>
        <v>2000</v>
      </c>
    </row>
    <row r="214" spans="1:38" ht="12" customHeight="1" x14ac:dyDescent="0.15">
      <c r="A214" s="12"/>
      <c r="B214" s="12"/>
      <c r="C214" s="12"/>
      <c r="D214" s="11"/>
      <c r="E214" s="11"/>
      <c r="F214" s="11"/>
      <c r="G214" s="11" t="s">
        <v>998</v>
      </c>
      <c r="H214" s="11" t="s">
        <v>998</v>
      </c>
      <c r="I214" s="11" t="s">
        <v>998</v>
      </c>
      <c r="J214" s="11"/>
      <c r="K214" s="11"/>
      <c r="L214" s="11"/>
      <c r="M214" s="11"/>
      <c r="N214" s="11"/>
      <c r="O214" s="11"/>
      <c r="P214" s="12"/>
      <c r="Q214" s="12"/>
      <c r="R214" s="12"/>
      <c r="S214" s="12"/>
      <c r="T214" s="7">
        <v>5</v>
      </c>
      <c r="U214" s="5">
        <v>2030</v>
      </c>
      <c r="V214" s="62" t="s">
        <v>772</v>
      </c>
      <c r="W214" s="66" t="s">
        <v>230</v>
      </c>
      <c r="X214" s="41" t="s">
        <v>2624</v>
      </c>
      <c r="Y214" s="41" t="s">
        <v>457</v>
      </c>
      <c r="Z214" s="41" t="s">
        <v>307</v>
      </c>
      <c r="AA214" s="20" t="b">
        <v>0</v>
      </c>
      <c r="AB214" s="20" t="s">
        <v>228</v>
      </c>
      <c r="AC214" s="20" t="s">
        <v>227</v>
      </c>
      <c r="AD214" s="20" t="s">
        <v>237</v>
      </c>
      <c r="AE214" s="20" t="b">
        <v>1</v>
      </c>
      <c r="AF214" s="76" t="s">
        <v>2567</v>
      </c>
      <c r="AG214" s="41" t="str">
        <f t="shared" si="17"/>
        <v>Erhaltene Anzahlungen von Dritten</v>
      </c>
      <c r="AH214" s="41" t="s">
        <v>1228</v>
      </c>
      <c r="AI214" s="41" t="s">
        <v>1591</v>
      </c>
      <c r="AJ214" s="41" t="s">
        <v>307</v>
      </c>
      <c r="AK214" s="41" t="s">
        <v>466</v>
      </c>
      <c r="AL214" s="41">
        <f t="shared" si="15"/>
        <v>2030</v>
      </c>
    </row>
    <row r="215" spans="1:38" ht="12" customHeight="1" x14ac:dyDescent="0.15">
      <c r="A215" s="12"/>
      <c r="B215" s="12"/>
      <c r="C215" s="12"/>
      <c r="D215" s="11"/>
      <c r="E215" s="11"/>
      <c r="F215" s="11"/>
      <c r="G215" s="11" t="s">
        <v>998</v>
      </c>
      <c r="H215" s="11" t="s">
        <v>998</v>
      </c>
      <c r="I215" s="11" t="s">
        <v>998</v>
      </c>
      <c r="J215" s="11"/>
      <c r="K215" s="11"/>
      <c r="L215" s="11"/>
      <c r="M215" s="11"/>
      <c r="N215" s="11"/>
      <c r="O215" s="11"/>
      <c r="P215" s="12"/>
      <c r="Q215" s="12"/>
      <c r="R215" s="12"/>
      <c r="S215" s="12"/>
      <c r="T215" s="7">
        <v>5</v>
      </c>
      <c r="U215" s="5">
        <v>2050</v>
      </c>
      <c r="V215" s="62" t="s">
        <v>773</v>
      </c>
      <c r="W215" s="66" t="s">
        <v>230</v>
      </c>
      <c r="X215" s="41" t="s">
        <v>2624</v>
      </c>
      <c r="Y215" s="41" t="s">
        <v>457</v>
      </c>
      <c r="Z215" s="41" t="s">
        <v>411</v>
      </c>
      <c r="AA215" s="20" t="b">
        <v>0</v>
      </c>
      <c r="AB215" s="20" t="s">
        <v>228</v>
      </c>
      <c r="AC215" s="20" t="s">
        <v>227</v>
      </c>
      <c r="AD215" s="20" t="s">
        <v>237</v>
      </c>
      <c r="AE215" s="20" t="b">
        <v>1</v>
      </c>
      <c r="AF215" s="76" t="s">
        <v>2567</v>
      </c>
      <c r="AG215" s="41" t="str">
        <f t="shared" si="17"/>
        <v>Verbindlichkeiten aus Lieferungen und Leistungen gegenüber Beteiligungen</v>
      </c>
      <c r="AH215" s="41" t="s">
        <v>1153</v>
      </c>
      <c r="AI215" s="41" t="s">
        <v>1592</v>
      </c>
      <c r="AJ215" s="41" t="s">
        <v>412</v>
      </c>
      <c r="AK215" s="41" t="s">
        <v>466</v>
      </c>
      <c r="AL215" s="41">
        <f t="shared" si="15"/>
        <v>2050</v>
      </c>
    </row>
    <row r="216" spans="1:38" ht="12" customHeight="1" x14ac:dyDescent="0.15">
      <c r="A216" s="12"/>
      <c r="B216" s="12"/>
      <c r="C216" s="12"/>
      <c r="D216" s="11"/>
      <c r="E216" s="11"/>
      <c r="F216" s="11"/>
      <c r="G216" s="11" t="s">
        <v>998</v>
      </c>
      <c r="H216" s="11" t="s">
        <v>998</v>
      </c>
      <c r="I216" s="11" t="s">
        <v>998</v>
      </c>
      <c r="J216" s="11"/>
      <c r="K216" s="11"/>
      <c r="L216" s="11"/>
      <c r="M216" s="11"/>
      <c r="N216" s="11"/>
      <c r="O216" s="11"/>
      <c r="P216" s="12"/>
      <c r="Q216" s="12"/>
      <c r="R216" s="12"/>
      <c r="S216" s="12"/>
      <c r="T216" s="7">
        <v>5</v>
      </c>
      <c r="U216" s="5">
        <v>2060</v>
      </c>
      <c r="V216" s="62" t="s">
        <v>774</v>
      </c>
      <c r="W216" s="66" t="s">
        <v>230</v>
      </c>
      <c r="X216" s="41" t="s">
        <v>2624</v>
      </c>
      <c r="Y216" s="41" t="s">
        <v>457</v>
      </c>
      <c r="Z216" s="41" t="s">
        <v>304</v>
      </c>
      <c r="AA216" s="20" t="b">
        <v>0</v>
      </c>
      <c r="AB216" s="20" t="s">
        <v>228</v>
      </c>
      <c r="AC216" s="20" t="s">
        <v>227</v>
      </c>
      <c r="AD216" s="20" t="s">
        <v>237</v>
      </c>
      <c r="AE216" s="20" t="b">
        <v>1</v>
      </c>
      <c r="AF216" s="76" t="s">
        <v>2567</v>
      </c>
      <c r="AG216" s="41" t="str">
        <f t="shared" si="17"/>
        <v>Verbindlichkeiten aus Lieferungen und Leistungen gegenüber Beteiligten und Organen</v>
      </c>
      <c r="AH216" s="41" t="s">
        <v>1279</v>
      </c>
      <c r="AI216" s="41" t="s">
        <v>1593</v>
      </c>
      <c r="AJ216" s="41" t="s">
        <v>413</v>
      </c>
      <c r="AK216" s="41" t="s">
        <v>466</v>
      </c>
      <c r="AL216" s="41">
        <f t="shared" si="15"/>
        <v>2060</v>
      </c>
    </row>
    <row r="217" spans="1:38" ht="12" customHeight="1" x14ac:dyDescent="0.15">
      <c r="A217" s="12"/>
      <c r="B217" s="12"/>
      <c r="C217" s="12"/>
      <c r="D217" s="11"/>
      <c r="E217" s="11"/>
      <c r="F217" s="11"/>
      <c r="G217" s="11" t="s">
        <v>998</v>
      </c>
      <c r="H217" s="11" t="s">
        <v>998</v>
      </c>
      <c r="I217" s="11" t="s">
        <v>998</v>
      </c>
      <c r="J217" s="11"/>
      <c r="K217" s="11"/>
      <c r="L217" s="11"/>
      <c r="M217" s="11"/>
      <c r="N217" s="11"/>
      <c r="O217" s="11"/>
      <c r="P217" s="12"/>
      <c r="Q217" s="12"/>
      <c r="R217" s="12"/>
      <c r="S217" s="12"/>
      <c r="T217" s="7">
        <v>4</v>
      </c>
      <c r="U217" s="5">
        <v>210</v>
      </c>
      <c r="V217" s="63" t="s">
        <v>775</v>
      </c>
      <c r="W217" s="66" t="s">
        <v>230</v>
      </c>
      <c r="X217" s="41" t="s">
        <v>2624</v>
      </c>
      <c r="Y217" s="41" t="s">
        <v>457</v>
      </c>
      <c r="Z217" s="41" t="s">
        <v>302</v>
      </c>
      <c r="AA217" s="20" t="b">
        <v>0</v>
      </c>
      <c r="AB217" s="20" t="s">
        <v>228</v>
      </c>
      <c r="AC217" s="20" t="s">
        <v>227</v>
      </c>
      <c r="AD217" s="20" t="s">
        <v>237</v>
      </c>
      <c r="AE217" s="20" t="b">
        <v>1</v>
      </c>
      <c r="AF217" s="76" t="s">
        <v>2567</v>
      </c>
      <c r="AG217" s="41" t="str">
        <f t="shared" si="17"/>
        <v>Kurzfristige verzinsliche Verbindlichkeiten</v>
      </c>
      <c r="AH217" s="41" t="s">
        <v>1354</v>
      </c>
      <c r="AI217" s="41" t="s">
        <v>1594</v>
      </c>
      <c r="AJ217" s="41" t="s">
        <v>343</v>
      </c>
      <c r="AK217" s="41" t="s">
        <v>466</v>
      </c>
      <c r="AL217" s="41">
        <f t="shared" si="15"/>
        <v>210</v>
      </c>
    </row>
    <row r="218" spans="1:38" ht="12" customHeight="1" x14ac:dyDescent="0.15">
      <c r="A218" s="12"/>
      <c r="B218" s="12"/>
      <c r="C218" s="12"/>
      <c r="D218" s="11"/>
      <c r="E218" s="11"/>
      <c r="F218" s="11"/>
      <c r="G218" s="11" t="s">
        <v>998</v>
      </c>
      <c r="H218" s="11" t="s">
        <v>998</v>
      </c>
      <c r="I218" s="11" t="s">
        <v>998</v>
      </c>
      <c r="J218" s="11"/>
      <c r="K218" s="11"/>
      <c r="L218" s="11"/>
      <c r="M218" s="11"/>
      <c r="N218" s="11"/>
      <c r="O218" s="11"/>
      <c r="P218" s="12"/>
      <c r="Q218" s="12"/>
      <c r="R218" s="12"/>
      <c r="S218" s="12"/>
      <c r="T218" s="7">
        <v>5</v>
      </c>
      <c r="U218" s="5">
        <v>2100</v>
      </c>
      <c r="V218" s="62" t="s">
        <v>470</v>
      </c>
      <c r="W218" s="66" t="s">
        <v>230</v>
      </c>
      <c r="X218" s="41" t="s">
        <v>2624</v>
      </c>
      <c r="Y218" s="41" t="s">
        <v>457</v>
      </c>
      <c r="Z218" s="41" t="s">
        <v>312</v>
      </c>
      <c r="AA218" s="20" t="b">
        <v>0</v>
      </c>
      <c r="AB218" s="20" t="s">
        <v>228</v>
      </c>
      <c r="AC218" s="20" t="s">
        <v>227</v>
      </c>
      <c r="AD218" s="20" t="s">
        <v>237</v>
      </c>
      <c r="AE218" s="20" t="b">
        <v>1</v>
      </c>
      <c r="AF218" s="76" t="s">
        <v>2567</v>
      </c>
      <c r="AG218" s="41" t="str">
        <f t="shared" si="17"/>
        <v>Bankverbindlichkeiten kurzfristig</v>
      </c>
      <c r="AH218" s="41" t="s">
        <v>1135</v>
      </c>
      <c r="AI218" s="41" t="s">
        <v>1595</v>
      </c>
      <c r="AJ218" s="41" t="s">
        <v>414</v>
      </c>
      <c r="AK218" s="41" t="s">
        <v>466</v>
      </c>
      <c r="AL218" s="41">
        <f t="shared" si="15"/>
        <v>2100</v>
      </c>
    </row>
    <row r="219" spans="1:38" ht="12" customHeight="1" x14ac:dyDescent="0.15">
      <c r="A219" s="12"/>
      <c r="B219" s="12"/>
      <c r="C219" s="12"/>
      <c r="D219" s="11"/>
      <c r="E219" s="11"/>
      <c r="F219" s="11"/>
      <c r="G219" s="11" t="s">
        <v>998</v>
      </c>
      <c r="H219" s="11" t="s">
        <v>998</v>
      </c>
      <c r="I219" s="11" t="s">
        <v>998</v>
      </c>
      <c r="J219" s="11"/>
      <c r="K219" s="11"/>
      <c r="L219" s="11"/>
      <c r="M219" s="11"/>
      <c r="N219" s="11"/>
      <c r="O219" s="11"/>
      <c r="P219" s="12"/>
      <c r="Q219" s="12"/>
      <c r="R219" s="12"/>
      <c r="S219" s="12"/>
      <c r="T219" s="7">
        <v>5</v>
      </c>
      <c r="U219" s="5">
        <v>2110</v>
      </c>
      <c r="V219" s="62" t="s">
        <v>776</v>
      </c>
      <c r="W219" s="66" t="s">
        <v>230</v>
      </c>
      <c r="X219" s="41" t="s">
        <v>2624</v>
      </c>
      <c r="Y219" s="41" t="s">
        <v>457</v>
      </c>
      <c r="Z219" s="41" t="s">
        <v>393</v>
      </c>
      <c r="AA219" s="20" t="b">
        <v>0</v>
      </c>
      <c r="AB219" s="20" t="s">
        <v>228</v>
      </c>
      <c r="AC219" s="20" t="s">
        <v>227</v>
      </c>
      <c r="AD219" s="20" t="s">
        <v>237</v>
      </c>
      <c r="AE219" s="20" t="b">
        <v>1</v>
      </c>
      <c r="AF219" s="76" t="s">
        <v>2567</v>
      </c>
      <c r="AG219" s="41" t="str">
        <f t="shared" si="17"/>
        <v>WIR-Verbindlichkeiten</v>
      </c>
      <c r="AH219" s="41" t="s">
        <v>1401</v>
      </c>
      <c r="AI219" s="41" t="s">
        <v>1596</v>
      </c>
      <c r="AJ219" s="41" t="s">
        <v>415</v>
      </c>
      <c r="AK219" s="41" t="s">
        <v>1839</v>
      </c>
      <c r="AL219" s="41">
        <f t="shared" si="15"/>
        <v>2110</v>
      </c>
    </row>
    <row r="220" spans="1:38" ht="12" customHeight="1" x14ac:dyDescent="0.15">
      <c r="A220" s="12"/>
      <c r="B220" s="12"/>
      <c r="C220" s="12"/>
      <c r="D220" s="11"/>
      <c r="E220" s="11"/>
      <c r="F220" s="11"/>
      <c r="G220" s="11" t="s">
        <v>998</v>
      </c>
      <c r="H220" s="11" t="s">
        <v>998</v>
      </c>
      <c r="I220" s="11" t="s">
        <v>998</v>
      </c>
      <c r="J220" s="11"/>
      <c r="K220" s="11"/>
      <c r="L220" s="11"/>
      <c r="M220" s="11"/>
      <c r="N220" s="11"/>
      <c r="O220" s="11"/>
      <c r="P220" s="12"/>
      <c r="Q220" s="12"/>
      <c r="R220" s="12"/>
      <c r="S220" s="12"/>
      <c r="T220" s="7">
        <v>5</v>
      </c>
      <c r="U220" s="5">
        <v>2120</v>
      </c>
      <c r="V220" s="62" t="s">
        <v>777</v>
      </c>
      <c r="W220" s="66" t="s">
        <v>230</v>
      </c>
      <c r="X220" s="41" t="s">
        <v>2624</v>
      </c>
      <c r="Y220" s="41" t="s">
        <v>457</v>
      </c>
      <c r="Z220" s="41" t="s">
        <v>95</v>
      </c>
      <c r="AA220" s="20" t="b">
        <v>0</v>
      </c>
      <c r="AB220" s="20" t="s">
        <v>228</v>
      </c>
      <c r="AC220" s="20" t="s">
        <v>227</v>
      </c>
      <c r="AD220" s="20" t="s">
        <v>237</v>
      </c>
      <c r="AE220" s="20" t="b">
        <v>1</v>
      </c>
      <c r="AF220" s="76" t="s">
        <v>2567</v>
      </c>
      <c r="AG220" s="41" t="str">
        <f t="shared" si="17"/>
        <v>Verbindlichkeiten aus Finanzierungsleasing</v>
      </c>
      <c r="AH220" s="41" t="s">
        <v>1147</v>
      </c>
      <c r="AI220" s="41" t="s">
        <v>1597</v>
      </c>
      <c r="AJ220" s="41" t="s">
        <v>1913</v>
      </c>
      <c r="AK220" s="41" t="s">
        <v>466</v>
      </c>
      <c r="AL220" s="41">
        <f t="shared" si="15"/>
        <v>2120</v>
      </c>
    </row>
    <row r="221" spans="1:38" ht="12" customHeight="1" x14ac:dyDescent="0.15">
      <c r="A221" s="12"/>
      <c r="B221" s="12"/>
      <c r="C221" s="12"/>
      <c r="D221" s="11"/>
      <c r="E221" s="11"/>
      <c r="F221" s="11"/>
      <c r="G221" s="11" t="s">
        <v>998</v>
      </c>
      <c r="H221" s="11" t="s">
        <v>998</v>
      </c>
      <c r="I221" s="11" t="s">
        <v>998</v>
      </c>
      <c r="J221" s="11"/>
      <c r="K221" s="11"/>
      <c r="L221" s="11"/>
      <c r="M221" s="11"/>
      <c r="N221" s="11"/>
      <c r="O221" s="11"/>
      <c r="P221" s="12"/>
      <c r="Q221" s="12"/>
      <c r="R221" s="12"/>
      <c r="S221" s="12"/>
      <c r="T221" s="7">
        <v>5</v>
      </c>
      <c r="U221" s="5">
        <v>2130</v>
      </c>
      <c r="V221" s="62" t="s">
        <v>251</v>
      </c>
      <c r="W221" s="66" t="s">
        <v>230</v>
      </c>
      <c r="X221" s="41" t="s">
        <v>2624</v>
      </c>
      <c r="Y221" s="41" t="s">
        <v>457</v>
      </c>
      <c r="Z221" s="41" t="s">
        <v>2302</v>
      </c>
      <c r="AA221" s="20" t="b">
        <v>0</v>
      </c>
      <c r="AB221" s="20" t="s">
        <v>228</v>
      </c>
      <c r="AC221" s="20" t="s">
        <v>227</v>
      </c>
      <c r="AD221" s="20" t="s">
        <v>237</v>
      </c>
      <c r="AE221" s="20" t="b">
        <v>1</v>
      </c>
      <c r="AF221" s="76" t="s">
        <v>2567</v>
      </c>
      <c r="AG221" s="41" t="str">
        <f t="shared" si="17"/>
        <v>Obligationenanleihen</v>
      </c>
      <c r="AH221" s="41" t="s">
        <v>1229</v>
      </c>
      <c r="AI221" s="41" t="s">
        <v>1598</v>
      </c>
      <c r="AJ221" s="41" t="s">
        <v>1914</v>
      </c>
      <c r="AK221" s="41" t="s">
        <v>466</v>
      </c>
      <c r="AL221" s="41">
        <f t="shared" si="15"/>
        <v>2130</v>
      </c>
    </row>
    <row r="222" spans="1:38" ht="12" customHeight="1" x14ac:dyDescent="0.15">
      <c r="A222" s="12"/>
      <c r="B222" s="12"/>
      <c r="C222" s="12"/>
      <c r="D222" s="11"/>
      <c r="E222" s="11"/>
      <c r="F222" s="11"/>
      <c r="G222" s="11" t="s">
        <v>998</v>
      </c>
      <c r="H222" s="11" t="s">
        <v>998</v>
      </c>
      <c r="I222" s="11" t="s">
        <v>998</v>
      </c>
      <c r="J222" s="11"/>
      <c r="K222" s="11"/>
      <c r="L222" s="11"/>
      <c r="M222" s="11"/>
      <c r="N222" s="11"/>
      <c r="O222" s="11"/>
      <c r="P222" s="12"/>
      <c r="Q222" s="12"/>
      <c r="R222" s="12"/>
      <c r="S222" s="12"/>
      <c r="T222" s="7">
        <v>5</v>
      </c>
      <c r="U222" s="5">
        <v>2140</v>
      </c>
      <c r="V222" s="62" t="s">
        <v>778</v>
      </c>
      <c r="W222" s="66" t="s">
        <v>230</v>
      </c>
      <c r="X222" s="41" t="s">
        <v>2624</v>
      </c>
      <c r="Y222" s="41" t="s">
        <v>457</v>
      </c>
      <c r="Z222" s="41" t="s">
        <v>394</v>
      </c>
      <c r="AA222" s="20" t="b">
        <v>0</v>
      </c>
      <c r="AB222" s="20" t="s">
        <v>228</v>
      </c>
      <c r="AC222" s="20" t="s">
        <v>227</v>
      </c>
      <c r="AD222" s="20" t="s">
        <v>237</v>
      </c>
      <c r="AE222" s="20" t="b">
        <v>1</v>
      </c>
      <c r="AF222" s="76" t="s">
        <v>2567</v>
      </c>
      <c r="AG222" s="41" t="str">
        <f t="shared" si="17"/>
        <v>Übrige kurzfristige verzinsliche Verbindlichkeiten gegenüber Dritten</v>
      </c>
      <c r="AH222" s="41" t="s">
        <v>1230</v>
      </c>
      <c r="AI222" s="41" t="s">
        <v>1599</v>
      </c>
      <c r="AJ222" s="41" t="s">
        <v>491</v>
      </c>
      <c r="AK222" s="41" t="s">
        <v>466</v>
      </c>
      <c r="AL222" s="41">
        <f t="shared" ref="AL222:AL283" si="18">U222</f>
        <v>2140</v>
      </c>
    </row>
    <row r="223" spans="1:38" ht="12" customHeight="1" x14ac:dyDescent="0.15">
      <c r="A223" s="12"/>
      <c r="B223" s="12"/>
      <c r="C223" s="12"/>
      <c r="D223" s="11"/>
      <c r="E223" s="11"/>
      <c r="F223" s="11"/>
      <c r="G223" s="11" t="s">
        <v>998</v>
      </c>
      <c r="H223" s="11" t="s">
        <v>998</v>
      </c>
      <c r="I223" s="11" t="s">
        <v>998</v>
      </c>
      <c r="J223" s="11"/>
      <c r="K223" s="11"/>
      <c r="L223" s="11"/>
      <c r="M223" s="11"/>
      <c r="N223" s="11"/>
      <c r="O223" s="11"/>
      <c r="P223" s="12"/>
      <c r="Q223" s="12"/>
      <c r="R223" s="12"/>
      <c r="S223" s="12"/>
      <c r="T223" s="7">
        <v>5</v>
      </c>
      <c r="U223" s="5">
        <v>2150</v>
      </c>
      <c r="V223" s="62" t="s">
        <v>779</v>
      </c>
      <c r="W223" s="66" t="s">
        <v>230</v>
      </c>
      <c r="X223" s="41" t="s">
        <v>2624</v>
      </c>
      <c r="Y223" s="41" t="s">
        <v>457</v>
      </c>
      <c r="Z223" s="41" t="s">
        <v>315</v>
      </c>
      <c r="AA223" s="20" t="b">
        <v>0</v>
      </c>
      <c r="AB223" s="20" t="s">
        <v>228</v>
      </c>
      <c r="AC223" s="20" t="s">
        <v>227</v>
      </c>
      <c r="AD223" s="20" t="s">
        <v>237</v>
      </c>
      <c r="AE223" s="20" t="b">
        <v>1</v>
      </c>
      <c r="AF223" s="76" t="s">
        <v>2567</v>
      </c>
      <c r="AG223" s="41" t="str">
        <f t="shared" si="17"/>
        <v>Kurzfristige verzinsliche Verbindlichkeiten gegenüber Beteiligungen</v>
      </c>
      <c r="AH223" s="41" t="s">
        <v>1153</v>
      </c>
      <c r="AI223" s="41" t="s">
        <v>1592</v>
      </c>
      <c r="AJ223" s="41" t="s">
        <v>416</v>
      </c>
      <c r="AK223" s="41" t="s">
        <v>466</v>
      </c>
      <c r="AL223" s="41">
        <f t="shared" si="18"/>
        <v>2150</v>
      </c>
    </row>
    <row r="224" spans="1:38" ht="12" customHeight="1" x14ac:dyDescent="0.15">
      <c r="A224" s="12"/>
      <c r="B224" s="12"/>
      <c r="C224" s="12"/>
      <c r="D224" s="11"/>
      <c r="E224" s="11"/>
      <c r="F224" s="11"/>
      <c r="G224" s="11" t="s">
        <v>998</v>
      </c>
      <c r="H224" s="11" t="s">
        <v>998</v>
      </c>
      <c r="I224" s="11" t="s">
        <v>998</v>
      </c>
      <c r="J224" s="11"/>
      <c r="K224" s="11"/>
      <c r="L224" s="11"/>
      <c r="M224" s="11"/>
      <c r="N224" s="11"/>
      <c r="O224" s="11"/>
      <c r="P224" s="12"/>
      <c r="Q224" s="12"/>
      <c r="R224" s="12"/>
      <c r="S224" s="12"/>
      <c r="T224" s="7">
        <v>5</v>
      </c>
      <c r="U224" s="5">
        <v>2160</v>
      </c>
      <c r="V224" s="62" t="s">
        <v>780</v>
      </c>
      <c r="W224" s="66" t="s">
        <v>230</v>
      </c>
      <c r="X224" s="41" t="s">
        <v>2624</v>
      </c>
      <c r="Y224" s="41" t="s">
        <v>457</v>
      </c>
      <c r="Z224" s="41" t="s">
        <v>316</v>
      </c>
      <c r="AA224" s="20" t="b">
        <v>0</v>
      </c>
      <c r="AB224" s="20" t="s">
        <v>228</v>
      </c>
      <c r="AC224" s="20" t="s">
        <v>227</v>
      </c>
      <c r="AD224" s="20" t="s">
        <v>237</v>
      </c>
      <c r="AE224" s="20" t="b">
        <v>1</v>
      </c>
      <c r="AF224" s="76" t="s">
        <v>2567</v>
      </c>
      <c r="AG224" s="41" t="str">
        <f t="shared" si="17"/>
        <v>Kurzfristige verzinsliche Verbindlichkeiten gegenüber Beteiligten und Organen</v>
      </c>
      <c r="AH224" s="41" t="s">
        <v>1279</v>
      </c>
      <c r="AI224" s="41" t="s">
        <v>1593</v>
      </c>
      <c r="AJ224" s="41" t="s">
        <v>417</v>
      </c>
      <c r="AK224" s="41" t="s">
        <v>466</v>
      </c>
      <c r="AL224" s="41">
        <f t="shared" si="18"/>
        <v>2160</v>
      </c>
    </row>
    <row r="225" spans="1:38" ht="12" customHeight="1" x14ac:dyDescent="0.15">
      <c r="A225" s="12"/>
      <c r="B225" s="12"/>
      <c r="C225" s="12"/>
      <c r="D225" s="11"/>
      <c r="E225" s="11"/>
      <c r="F225" s="11"/>
      <c r="G225" s="11" t="s">
        <v>998</v>
      </c>
      <c r="H225" s="11" t="s">
        <v>998</v>
      </c>
      <c r="I225" s="11" t="s">
        <v>998</v>
      </c>
      <c r="J225" s="11"/>
      <c r="K225" s="11"/>
      <c r="L225" s="11"/>
      <c r="M225" s="11"/>
      <c r="N225" s="11"/>
      <c r="O225" s="11"/>
      <c r="P225" s="12"/>
      <c r="Q225" s="12"/>
      <c r="R225" s="12"/>
      <c r="S225" s="12"/>
      <c r="T225" s="7">
        <v>5</v>
      </c>
      <c r="U225" s="5">
        <v>2170</v>
      </c>
      <c r="V225" s="62" t="s">
        <v>781</v>
      </c>
      <c r="W225" s="66" t="s">
        <v>230</v>
      </c>
      <c r="X225" s="41" t="s">
        <v>2624</v>
      </c>
      <c r="Y225" s="41" t="s">
        <v>457</v>
      </c>
      <c r="Z225" s="41" t="s">
        <v>395</v>
      </c>
      <c r="AA225" s="20" t="b">
        <v>0</v>
      </c>
      <c r="AB225" s="20" t="s">
        <v>228</v>
      </c>
      <c r="AC225" s="20" t="s">
        <v>227</v>
      </c>
      <c r="AD225" s="20" t="s">
        <v>237</v>
      </c>
      <c r="AE225" s="20" t="b">
        <v>1</v>
      </c>
      <c r="AF225" s="76" t="s">
        <v>2567</v>
      </c>
      <c r="AG225" s="41" t="str">
        <f t="shared" si="17"/>
        <v>Kurzfristige verzinsliche Verbindlichkeiten gegenüber Vorsorgeeinrichtungen</v>
      </c>
      <c r="AH225" s="41" t="s">
        <v>1402</v>
      </c>
      <c r="AI225" s="41" t="s">
        <v>2498</v>
      </c>
      <c r="AJ225" s="41" t="s">
        <v>418</v>
      </c>
      <c r="AK225" s="41" t="s">
        <v>466</v>
      </c>
      <c r="AL225" s="41">
        <f t="shared" si="18"/>
        <v>2170</v>
      </c>
    </row>
    <row r="226" spans="1:38" ht="12" customHeight="1" x14ac:dyDescent="0.15">
      <c r="A226" s="12"/>
      <c r="B226" s="12"/>
      <c r="C226" s="12"/>
      <c r="D226" s="11"/>
      <c r="E226" s="11"/>
      <c r="F226" s="11"/>
      <c r="G226" s="11" t="s">
        <v>998</v>
      </c>
      <c r="H226" s="11" t="s">
        <v>998</v>
      </c>
      <c r="I226" s="11" t="s">
        <v>998</v>
      </c>
      <c r="J226" s="11"/>
      <c r="K226" s="11"/>
      <c r="L226" s="11"/>
      <c r="M226" s="11"/>
      <c r="N226" s="11"/>
      <c r="O226" s="11"/>
      <c r="P226" s="12"/>
      <c r="Q226" s="12"/>
      <c r="R226" s="12"/>
      <c r="S226" s="12"/>
      <c r="T226" s="7">
        <v>4</v>
      </c>
      <c r="U226" s="5">
        <v>220</v>
      </c>
      <c r="V226" s="63" t="s">
        <v>782</v>
      </c>
      <c r="W226" s="66" t="s">
        <v>230</v>
      </c>
      <c r="X226" s="41" t="s">
        <v>2624</v>
      </c>
      <c r="Y226" s="41" t="s">
        <v>457</v>
      </c>
      <c r="Z226" s="41" t="s">
        <v>396</v>
      </c>
      <c r="AA226" s="20" t="b">
        <v>0</v>
      </c>
      <c r="AB226" s="20" t="s">
        <v>228</v>
      </c>
      <c r="AC226" s="20" t="s">
        <v>227</v>
      </c>
      <c r="AD226" s="20" t="s">
        <v>237</v>
      </c>
      <c r="AE226" s="20" t="b">
        <v>1</v>
      </c>
      <c r="AF226" s="76" t="s">
        <v>2567</v>
      </c>
      <c r="AG226" s="41" t="str">
        <f t="shared" si="17"/>
        <v>Übrige kurzfristige Verbindlichkeiten</v>
      </c>
      <c r="AH226" s="41" t="s">
        <v>346</v>
      </c>
      <c r="AI226" s="41" t="s">
        <v>348</v>
      </c>
      <c r="AJ226" s="41" t="s">
        <v>1915</v>
      </c>
      <c r="AK226" s="41" t="s">
        <v>466</v>
      </c>
      <c r="AL226" s="41">
        <f t="shared" si="18"/>
        <v>220</v>
      </c>
    </row>
    <row r="227" spans="1:38" ht="12" customHeight="1" x14ac:dyDescent="0.15">
      <c r="A227" s="12"/>
      <c r="B227" s="12"/>
      <c r="C227" s="12"/>
      <c r="D227" s="11"/>
      <c r="E227" s="11"/>
      <c r="F227" s="11"/>
      <c r="G227" s="11" t="s">
        <v>998</v>
      </c>
      <c r="H227" s="11" t="s">
        <v>998</v>
      </c>
      <c r="I227" s="11" t="s">
        <v>998</v>
      </c>
      <c r="J227" s="11"/>
      <c r="K227" s="11"/>
      <c r="L227" s="11"/>
      <c r="M227" s="11"/>
      <c r="N227" s="11"/>
      <c r="O227" s="11"/>
      <c r="P227" s="12"/>
      <c r="Q227" s="12"/>
      <c r="R227" s="12"/>
      <c r="S227" s="12"/>
      <c r="T227" s="7">
        <v>5</v>
      </c>
      <c r="U227" s="5">
        <v>2200</v>
      </c>
      <c r="V227" s="62" t="s">
        <v>911</v>
      </c>
      <c r="W227" s="66" t="s">
        <v>230</v>
      </c>
      <c r="X227" s="41" t="s">
        <v>2624</v>
      </c>
      <c r="Y227" s="41" t="s">
        <v>457</v>
      </c>
      <c r="Z227" s="41" t="s">
        <v>96</v>
      </c>
      <c r="AA227" s="20" t="b">
        <v>0</v>
      </c>
      <c r="AB227" s="20" t="s">
        <v>228</v>
      </c>
      <c r="AC227" s="20" t="s">
        <v>227</v>
      </c>
      <c r="AD227" s="20" t="s">
        <v>237</v>
      </c>
      <c r="AE227" s="20" t="b">
        <v>1</v>
      </c>
      <c r="AF227" s="76" t="s">
        <v>2567</v>
      </c>
      <c r="AG227" s="41" t="str">
        <f t="shared" si="17"/>
        <v>Geschuldete MWST (Umsatzsteuer)</v>
      </c>
      <c r="AH227" s="41" t="s">
        <v>1195</v>
      </c>
      <c r="AI227" s="41" t="s">
        <v>1600</v>
      </c>
      <c r="AJ227" s="41" t="s">
        <v>1916</v>
      </c>
      <c r="AK227" s="41" t="s">
        <v>466</v>
      </c>
      <c r="AL227" s="41">
        <f t="shared" si="18"/>
        <v>2200</v>
      </c>
    </row>
    <row r="228" spans="1:38" s="8" customFormat="1" ht="12" customHeight="1" x14ac:dyDescent="0.15">
      <c r="A228" s="12"/>
      <c r="B228" s="12"/>
      <c r="C228" s="12"/>
      <c r="D228" s="11"/>
      <c r="E228" s="11"/>
      <c r="F228" s="11"/>
      <c r="G228" s="11" t="s">
        <v>998</v>
      </c>
      <c r="H228" s="11" t="s">
        <v>998</v>
      </c>
      <c r="I228" s="11" t="s">
        <v>998</v>
      </c>
      <c r="J228" s="11"/>
      <c r="K228" s="11"/>
      <c r="L228" s="11"/>
      <c r="M228" s="11"/>
      <c r="N228" s="11"/>
      <c r="O228" s="11"/>
      <c r="P228" s="12"/>
      <c r="Q228" s="12"/>
      <c r="R228" s="12"/>
      <c r="S228" s="12"/>
      <c r="T228" s="7">
        <v>5</v>
      </c>
      <c r="U228" s="5">
        <v>2206</v>
      </c>
      <c r="V228" s="62" t="s">
        <v>909</v>
      </c>
      <c r="W228" s="66" t="s">
        <v>230</v>
      </c>
      <c r="X228" s="41" t="s">
        <v>2624</v>
      </c>
      <c r="Y228" s="41" t="s">
        <v>457</v>
      </c>
      <c r="Z228" s="41" t="s">
        <v>2294</v>
      </c>
      <c r="AA228" s="20" t="b">
        <v>0</v>
      </c>
      <c r="AB228" s="20" t="s">
        <v>228</v>
      </c>
      <c r="AC228" s="20" t="s">
        <v>227</v>
      </c>
      <c r="AD228" s="20" t="s">
        <v>237</v>
      </c>
      <c r="AE228" s="20" t="b">
        <v>1</v>
      </c>
      <c r="AF228" s="76" t="s">
        <v>2567</v>
      </c>
      <c r="AG228" s="41" t="str">
        <f t="shared" si="17"/>
        <v>Verrechnungssteuer</v>
      </c>
      <c r="AH228" s="41" t="s">
        <v>1341</v>
      </c>
      <c r="AI228" s="41" t="s">
        <v>1524</v>
      </c>
      <c r="AJ228" s="41" t="s">
        <v>1864</v>
      </c>
      <c r="AK228" s="41" t="s">
        <v>466</v>
      </c>
      <c r="AL228" s="41">
        <f t="shared" si="18"/>
        <v>2206</v>
      </c>
    </row>
    <row r="229" spans="1:38" s="8" customFormat="1" ht="12" customHeight="1" x14ac:dyDescent="0.15">
      <c r="A229" s="12"/>
      <c r="B229" s="12"/>
      <c r="C229" s="12"/>
      <c r="D229" s="11"/>
      <c r="E229" s="11"/>
      <c r="F229" s="11"/>
      <c r="G229" s="11" t="s">
        <v>998</v>
      </c>
      <c r="H229" s="11" t="s">
        <v>998</v>
      </c>
      <c r="I229" s="11" t="s">
        <v>998</v>
      </c>
      <c r="J229" s="11"/>
      <c r="K229" s="11"/>
      <c r="L229" s="11"/>
      <c r="M229" s="11"/>
      <c r="N229" s="11"/>
      <c r="O229" s="11"/>
      <c r="P229" s="12"/>
      <c r="Q229" s="12"/>
      <c r="R229" s="12"/>
      <c r="S229" s="12"/>
      <c r="T229" s="7">
        <v>5</v>
      </c>
      <c r="U229" s="5">
        <v>2209</v>
      </c>
      <c r="V229" s="62" t="s">
        <v>910</v>
      </c>
      <c r="W229" s="66" t="s">
        <v>230</v>
      </c>
      <c r="X229" s="41" t="s">
        <v>2624</v>
      </c>
      <c r="Y229" s="41" t="s">
        <v>457</v>
      </c>
      <c r="Z229" s="41" t="s">
        <v>2185</v>
      </c>
      <c r="AA229" s="20" t="b">
        <v>0</v>
      </c>
      <c r="AB229" s="20" t="s">
        <v>228</v>
      </c>
      <c r="AC229" s="20" t="s">
        <v>227</v>
      </c>
      <c r="AD229" s="20" t="s">
        <v>237</v>
      </c>
      <c r="AE229" s="20" t="b">
        <v>1</v>
      </c>
      <c r="AF229" s="76" t="s">
        <v>2567</v>
      </c>
      <c r="AG229" s="41" t="str">
        <f>V229</f>
        <v>Übrige kurzfristige Forderungen geg. Staatlichen Stellen</v>
      </c>
      <c r="AH229" s="41" t="s">
        <v>1350</v>
      </c>
      <c r="AI229" s="41" t="s">
        <v>1525</v>
      </c>
      <c r="AJ229" s="41" t="s">
        <v>1921</v>
      </c>
      <c r="AK229" s="41" t="s">
        <v>1839</v>
      </c>
      <c r="AL229" s="41">
        <f>U229</f>
        <v>2209</v>
      </c>
    </row>
    <row r="230" spans="1:38" ht="12" customHeight="1" x14ac:dyDescent="0.15">
      <c r="A230" s="12"/>
      <c r="B230" s="12"/>
      <c r="C230" s="12"/>
      <c r="D230" s="11"/>
      <c r="E230" s="11"/>
      <c r="F230" s="11"/>
      <c r="G230" s="11" t="s">
        <v>998</v>
      </c>
      <c r="H230" s="11" t="s">
        <v>998</v>
      </c>
      <c r="I230" s="11" t="s">
        <v>998</v>
      </c>
      <c r="J230" s="11"/>
      <c r="K230" s="11"/>
      <c r="L230" s="11"/>
      <c r="M230" s="11"/>
      <c r="N230" s="11"/>
      <c r="O230" s="11"/>
      <c r="P230" s="12"/>
      <c r="Q230" s="12"/>
      <c r="R230" s="12"/>
      <c r="S230" s="12"/>
      <c r="T230" s="7">
        <v>5</v>
      </c>
      <c r="U230" s="5">
        <v>2210</v>
      </c>
      <c r="V230" s="62" t="s">
        <v>783</v>
      </c>
      <c r="W230" s="66" t="s">
        <v>230</v>
      </c>
      <c r="X230" s="41" t="s">
        <v>2624</v>
      </c>
      <c r="Y230" s="41" t="s">
        <v>457</v>
      </c>
      <c r="Z230" s="41" t="s">
        <v>313</v>
      </c>
      <c r="AA230" s="20" t="b">
        <v>0</v>
      </c>
      <c r="AB230" s="20" t="s">
        <v>228</v>
      </c>
      <c r="AC230" s="20" t="s">
        <v>227</v>
      </c>
      <c r="AD230" s="20" t="s">
        <v>237</v>
      </c>
      <c r="AE230" s="20" t="b">
        <v>1</v>
      </c>
      <c r="AF230" s="76" t="s">
        <v>2567</v>
      </c>
      <c r="AG230" s="41" t="str">
        <f t="shared" si="17"/>
        <v>Übrige kurzfristige Verbindlichkeiten gegenüber Dritten (unverzinslich)</v>
      </c>
      <c r="AH230" s="41" t="s">
        <v>1159</v>
      </c>
      <c r="AI230" s="41" t="s">
        <v>1602</v>
      </c>
      <c r="AJ230" s="41" t="s">
        <v>1917</v>
      </c>
      <c r="AK230" s="41" t="s">
        <v>466</v>
      </c>
      <c r="AL230" s="41">
        <f t="shared" si="18"/>
        <v>2210</v>
      </c>
    </row>
    <row r="231" spans="1:38" ht="12" customHeight="1" x14ac:dyDescent="0.15">
      <c r="A231" s="12"/>
      <c r="B231" s="12"/>
      <c r="C231" s="12"/>
      <c r="D231" s="11"/>
      <c r="E231" s="11"/>
      <c r="F231" s="11"/>
      <c r="G231" s="11" t="s">
        <v>998</v>
      </c>
      <c r="H231" s="11" t="s">
        <v>998</v>
      </c>
      <c r="I231" s="11" t="s">
        <v>998</v>
      </c>
      <c r="J231" s="11"/>
      <c r="K231" s="11"/>
      <c r="L231" s="11"/>
      <c r="M231" s="11"/>
      <c r="N231" s="11"/>
      <c r="O231" s="11"/>
      <c r="P231" s="12"/>
      <c r="Q231" s="12"/>
      <c r="R231" s="12"/>
      <c r="S231" s="12"/>
      <c r="T231" s="7">
        <v>5</v>
      </c>
      <c r="U231" s="5">
        <v>2250</v>
      </c>
      <c r="V231" s="62" t="s">
        <v>784</v>
      </c>
      <c r="W231" s="66" t="s">
        <v>230</v>
      </c>
      <c r="X231" s="41" t="s">
        <v>2624</v>
      </c>
      <c r="Y231" s="41" t="s">
        <v>457</v>
      </c>
      <c r="Z231" s="41" t="s">
        <v>2279</v>
      </c>
      <c r="AA231" s="20" t="b">
        <v>0</v>
      </c>
      <c r="AB231" s="20" t="s">
        <v>228</v>
      </c>
      <c r="AC231" s="20" t="s">
        <v>227</v>
      </c>
      <c r="AD231" s="20" t="s">
        <v>237</v>
      </c>
      <c r="AE231" s="20" t="b">
        <v>1</v>
      </c>
      <c r="AF231" s="76" t="s">
        <v>2567</v>
      </c>
      <c r="AG231" s="41" t="str">
        <f t="shared" si="17"/>
        <v>Übrige kurzfristige Verbindlichkeiten gegenüber Beteiligungen (unverzinslich)</v>
      </c>
      <c r="AH231" s="41" t="s">
        <v>1171</v>
      </c>
      <c r="AI231" s="41" t="s">
        <v>1592</v>
      </c>
      <c r="AJ231" s="41" t="s">
        <v>1918</v>
      </c>
      <c r="AK231" s="41" t="s">
        <v>466</v>
      </c>
      <c r="AL231" s="41">
        <f t="shared" si="18"/>
        <v>2250</v>
      </c>
    </row>
    <row r="232" spans="1:38" ht="12" customHeight="1" x14ac:dyDescent="0.15">
      <c r="A232" s="12"/>
      <c r="B232" s="12"/>
      <c r="C232" s="12"/>
      <c r="D232" s="11"/>
      <c r="E232" s="11"/>
      <c r="F232" s="11"/>
      <c r="G232" s="11" t="s">
        <v>998</v>
      </c>
      <c r="H232" s="11" t="s">
        <v>998</v>
      </c>
      <c r="I232" s="11" t="s">
        <v>998</v>
      </c>
      <c r="J232" s="11"/>
      <c r="K232" s="11"/>
      <c r="L232" s="11"/>
      <c r="M232" s="11"/>
      <c r="N232" s="11"/>
      <c r="O232" s="11"/>
      <c r="P232" s="12"/>
      <c r="Q232" s="12"/>
      <c r="R232" s="12"/>
      <c r="S232" s="12"/>
      <c r="T232" s="7">
        <v>5</v>
      </c>
      <c r="U232" s="5">
        <v>2260</v>
      </c>
      <c r="V232" s="62" t="s">
        <v>785</v>
      </c>
      <c r="W232" s="66" t="s">
        <v>230</v>
      </c>
      <c r="X232" s="41" t="s">
        <v>2624</v>
      </c>
      <c r="Y232" s="41" t="s">
        <v>457</v>
      </c>
      <c r="Z232" s="41" t="s">
        <v>314</v>
      </c>
      <c r="AA232" s="20" t="b">
        <v>0</v>
      </c>
      <c r="AB232" s="20" t="s">
        <v>228</v>
      </c>
      <c r="AC232" s="20" t="s">
        <v>227</v>
      </c>
      <c r="AD232" s="20" t="s">
        <v>237</v>
      </c>
      <c r="AE232" s="20" t="b">
        <v>1</v>
      </c>
      <c r="AF232" s="76" t="s">
        <v>2567</v>
      </c>
      <c r="AG232" s="41" t="str">
        <f t="shared" si="17"/>
        <v>Übrige kurzfristige Verbindlichkeiten gegenüber Beteiligten und Organen (unverzinslich)</v>
      </c>
      <c r="AH232" s="41" t="s">
        <v>1307</v>
      </c>
      <c r="AI232" s="41" t="s">
        <v>1593</v>
      </c>
      <c r="AJ232" s="41" t="s">
        <v>1919</v>
      </c>
      <c r="AK232" s="41" t="s">
        <v>466</v>
      </c>
      <c r="AL232" s="41">
        <f t="shared" si="18"/>
        <v>2260</v>
      </c>
    </row>
    <row r="233" spans="1:38" ht="12" customHeight="1" x14ac:dyDescent="0.15">
      <c r="A233" s="12"/>
      <c r="B233" s="12"/>
      <c r="C233" s="12"/>
      <c r="D233" s="11"/>
      <c r="E233" s="11"/>
      <c r="F233" s="11"/>
      <c r="G233" s="11" t="s">
        <v>998</v>
      </c>
      <c r="H233" s="11" t="s">
        <v>998</v>
      </c>
      <c r="I233" s="11" t="s">
        <v>998</v>
      </c>
      <c r="J233" s="11"/>
      <c r="K233" s="11"/>
      <c r="L233" s="11"/>
      <c r="M233" s="11"/>
      <c r="N233" s="11"/>
      <c r="O233" s="11"/>
      <c r="P233" s="12"/>
      <c r="Q233" s="12"/>
      <c r="R233" s="12"/>
      <c r="S233" s="12"/>
      <c r="T233" s="7">
        <v>5</v>
      </c>
      <c r="U233" s="5">
        <v>2270</v>
      </c>
      <c r="V233" s="62" t="s">
        <v>786</v>
      </c>
      <c r="W233" s="66" t="s">
        <v>230</v>
      </c>
      <c r="X233" s="41" t="s">
        <v>2624</v>
      </c>
      <c r="Y233" s="41" t="s">
        <v>457</v>
      </c>
      <c r="Z233" s="41" t="s">
        <v>397</v>
      </c>
      <c r="AA233" s="20" t="b">
        <v>0</v>
      </c>
      <c r="AB233" s="20" t="s">
        <v>228</v>
      </c>
      <c r="AC233" s="20" t="s">
        <v>227</v>
      </c>
      <c r="AD233" s="20" t="s">
        <v>237</v>
      </c>
      <c r="AE233" s="20" t="b">
        <v>1</v>
      </c>
      <c r="AF233" s="76" t="s">
        <v>2567</v>
      </c>
      <c r="AG233" s="41" t="str">
        <f t="shared" si="17"/>
        <v>Übrige kurzfristige Verbindlichkeiten gegenüber Sozialversicherungen und Vorsorgeeinrichtungen (unverzinslich)</v>
      </c>
      <c r="AH233" s="41" t="s">
        <v>1349</v>
      </c>
      <c r="AI233" s="41" t="s">
        <v>2499</v>
      </c>
      <c r="AJ233" s="41" t="s">
        <v>1920</v>
      </c>
      <c r="AK233" s="41" t="s">
        <v>466</v>
      </c>
      <c r="AL233" s="41">
        <f t="shared" si="18"/>
        <v>2270</v>
      </c>
    </row>
    <row r="234" spans="1:38" ht="12" customHeight="1" x14ac:dyDescent="0.15">
      <c r="A234" s="12"/>
      <c r="B234" s="12"/>
      <c r="C234" s="12"/>
      <c r="D234" s="11"/>
      <c r="E234" s="11"/>
      <c r="F234" s="11"/>
      <c r="G234" s="11" t="s">
        <v>998</v>
      </c>
      <c r="H234" s="11" t="s">
        <v>998</v>
      </c>
      <c r="I234" s="11" t="s">
        <v>998</v>
      </c>
      <c r="J234" s="11"/>
      <c r="K234" s="11"/>
      <c r="L234" s="11"/>
      <c r="M234" s="11"/>
      <c r="N234" s="11"/>
      <c r="O234" s="11"/>
      <c r="P234" s="12"/>
      <c r="Q234" s="12"/>
      <c r="R234" s="12"/>
      <c r="S234" s="12"/>
      <c r="T234" s="7">
        <v>4</v>
      </c>
      <c r="U234" s="5">
        <v>230</v>
      </c>
      <c r="V234" s="63" t="s">
        <v>2464</v>
      </c>
      <c r="W234" s="66" t="s">
        <v>230</v>
      </c>
      <c r="X234" s="41" t="s">
        <v>2624</v>
      </c>
      <c r="Y234" s="41" t="s">
        <v>457</v>
      </c>
      <c r="Z234" s="41" t="s">
        <v>308</v>
      </c>
      <c r="AA234" s="20" t="b">
        <v>0</v>
      </c>
      <c r="AB234" s="20" t="s">
        <v>228</v>
      </c>
      <c r="AC234" s="20" t="s">
        <v>227</v>
      </c>
      <c r="AD234" s="20" t="s">
        <v>237</v>
      </c>
      <c r="AE234" s="20" t="b">
        <v>1</v>
      </c>
      <c r="AF234" s="76" t="s">
        <v>2567</v>
      </c>
      <c r="AG234" s="41" t="str">
        <f t="shared" si="17"/>
        <v>Passive Rechnungsabgrenzungen und kurzfristige Rückstellungen</v>
      </c>
      <c r="AH234" s="41" t="s">
        <v>1359</v>
      </c>
      <c r="AI234" s="41" t="s">
        <v>1603</v>
      </c>
      <c r="AJ234" s="41" t="s">
        <v>419</v>
      </c>
      <c r="AK234" s="41" t="s">
        <v>466</v>
      </c>
      <c r="AL234" s="41">
        <f t="shared" si="18"/>
        <v>230</v>
      </c>
    </row>
    <row r="235" spans="1:38" ht="12" customHeight="1" x14ac:dyDescent="0.15">
      <c r="A235" s="12"/>
      <c r="B235" s="12"/>
      <c r="C235" s="12"/>
      <c r="D235" s="11"/>
      <c r="E235" s="11"/>
      <c r="F235" s="11"/>
      <c r="G235" s="11" t="s">
        <v>998</v>
      </c>
      <c r="H235" s="11" t="s">
        <v>998</v>
      </c>
      <c r="I235" s="11" t="s">
        <v>998</v>
      </c>
      <c r="J235" s="11"/>
      <c r="K235" s="11"/>
      <c r="L235" s="11"/>
      <c r="M235" s="11"/>
      <c r="N235" s="11"/>
      <c r="O235" s="11"/>
      <c r="P235" s="12"/>
      <c r="Q235" s="12"/>
      <c r="R235" s="12"/>
      <c r="S235" s="12"/>
      <c r="T235" s="7">
        <v>5</v>
      </c>
      <c r="U235" s="5">
        <v>2300</v>
      </c>
      <c r="V235" s="62" t="s">
        <v>2475</v>
      </c>
      <c r="W235" s="66" t="s">
        <v>230</v>
      </c>
      <c r="X235" s="41" t="s">
        <v>2624</v>
      </c>
      <c r="Y235" s="41" t="s">
        <v>457</v>
      </c>
      <c r="Z235" s="41" t="s">
        <v>98</v>
      </c>
      <c r="AA235" s="20" t="b">
        <v>0</v>
      </c>
      <c r="AB235" s="20" t="s">
        <v>228</v>
      </c>
      <c r="AC235" s="20" t="s">
        <v>227</v>
      </c>
      <c r="AD235" s="20" t="s">
        <v>237</v>
      </c>
      <c r="AE235" s="20" t="b">
        <v>1</v>
      </c>
      <c r="AF235" s="76" t="s">
        <v>2567</v>
      </c>
      <c r="AG235" s="41" t="str">
        <f t="shared" si="17"/>
        <v>Passive Rechnungsabgrenzungen</v>
      </c>
      <c r="AH235" s="41" t="s">
        <v>1276</v>
      </c>
      <c r="AI235" s="41" t="s">
        <v>1604</v>
      </c>
      <c r="AJ235" s="41" t="s">
        <v>529</v>
      </c>
      <c r="AK235" s="41" t="s">
        <v>466</v>
      </c>
      <c r="AL235" s="41">
        <f t="shared" si="18"/>
        <v>2300</v>
      </c>
    </row>
    <row r="236" spans="1:38" ht="12" customHeight="1" x14ac:dyDescent="0.15">
      <c r="A236" s="12"/>
      <c r="B236" s="12"/>
      <c r="C236" s="12"/>
      <c r="D236" s="11"/>
      <c r="E236" s="11"/>
      <c r="F236" s="11"/>
      <c r="G236" s="11" t="s">
        <v>998</v>
      </c>
      <c r="H236" s="11" t="s">
        <v>998</v>
      </c>
      <c r="I236" s="11" t="s">
        <v>998</v>
      </c>
      <c r="J236" s="11"/>
      <c r="K236" s="11"/>
      <c r="L236" s="11"/>
      <c r="M236" s="11"/>
      <c r="N236" s="11"/>
      <c r="O236" s="11"/>
      <c r="P236" s="12"/>
      <c r="Q236" s="12"/>
      <c r="R236" s="12"/>
      <c r="S236" s="12"/>
      <c r="T236" s="7">
        <v>5</v>
      </c>
      <c r="U236" s="5">
        <v>2330</v>
      </c>
      <c r="V236" s="62" t="s">
        <v>250</v>
      </c>
      <c r="W236" s="66" t="s">
        <v>230</v>
      </c>
      <c r="X236" s="41" t="s">
        <v>2624</v>
      </c>
      <c r="Y236" s="41" t="s">
        <v>457</v>
      </c>
      <c r="Z236" s="41" t="s">
        <v>99</v>
      </c>
      <c r="AA236" s="20" t="b">
        <v>0</v>
      </c>
      <c r="AB236" s="20" t="s">
        <v>228</v>
      </c>
      <c r="AC236" s="20" t="s">
        <v>227</v>
      </c>
      <c r="AD236" s="20" t="s">
        <v>237</v>
      </c>
      <c r="AE236" s="20" t="b">
        <v>1</v>
      </c>
      <c r="AF236" s="76" t="s">
        <v>2567</v>
      </c>
      <c r="AG236" s="41" t="str">
        <f t="shared" si="17"/>
        <v>Kurzfristige Rückstellungen</v>
      </c>
      <c r="AH236" s="41" t="s">
        <v>1209</v>
      </c>
      <c r="AI236" s="41" t="s">
        <v>2500</v>
      </c>
      <c r="AJ236" s="41" t="s">
        <v>1922</v>
      </c>
      <c r="AK236" s="41" t="s">
        <v>466</v>
      </c>
      <c r="AL236" s="41">
        <f t="shared" si="18"/>
        <v>2330</v>
      </c>
    </row>
    <row r="237" spans="1:38" ht="12" customHeight="1" x14ac:dyDescent="0.15">
      <c r="A237" s="12"/>
      <c r="B237" s="12"/>
      <c r="C237" s="12"/>
      <c r="D237" s="11"/>
      <c r="E237" s="11"/>
      <c r="F237" s="11"/>
      <c r="G237" s="11" t="s">
        <v>998</v>
      </c>
      <c r="H237" s="11" t="s">
        <v>998</v>
      </c>
      <c r="I237" s="11" t="s">
        <v>998</v>
      </c>
      <c r="J237" s="11"/>
      <c r="K237" s="11"/>
      <c r="L237" s="11"/>
      <c r="M237" s="11"/>
      <c r="N237" s="11"/>
      <c r="O237" s="11"/>
      <c r="P237" s="12"/>
      <c r="Q237" s="12"/>
      <c r="R237" s="12"/>
      <c r="S237" s="12"/>
      <c r="T237" s="7">
        <v>3</v>
      </c>
      <c r="U237" s="5">
        <v>24</v>
      </c>
      <c r="V237" s="65" t="s">
        <v>2520</v>
      </c>
      <c r="W237" s="66" t="s">
        <v>230</v>
      </c>
      <c r="X237" s="41" t="s">
        <v>2624</v>
      </c>
      <c r="Y237" s="41" t="s">
        <v>457</v>
      </c>
      <c r="Z237" s="41" t="s">
        <v>301</v>
      </c>
      <c r="AA237" s="20" t="b">
        <v>0</v>
      </c>
      <c r="AB237" s="20" t="s">
        <v>228</v>
      </c>
      <c r="AC237" s="20" t="s">
        <v>227</v>
      </c>
      <c r="AD237" s="20" t="s">
        <v>237</v>
      </c>
      <c r="AE237" s="20" t="b">
        <v>1</v>
      </c>
      <c r="AF237" s="76" t="s">
        <v>2567</v>
      </c>
      <c r="AG237" s="41" t="str">
        <f t="shared" si="17"/>
        <v>Langfristiges Fremdkapital</v>
      </c>
      <c r="AH237" s="41" t="s">
        <v>1255</v>
      </c>
      <c r="AI237" s="41" t="s">
        <v>1605</v>
      </c>
      <c r="AJ237" s="41" t="s">
        <v>420</v>
      </c>
      <c r="AK237" s="41" t="s">
        <v>466</v>
      </c>
      <c r="AL237" s="41">
        <f t="shared" si="18"/>
        <v>24</v>
      </c>
    </row>
    <row r="238" spans="1:38" ht="12" customHeight="1" x14ac:dyDescent="0.15">
      <c r="A238" s="12"/>
      <c r="B238" s="12"/>
      <c r="C238" s="12"/>
      <c r="D238" s="11"/>
      <c r="E238" s="11"/>
      <c r="F238" s="11"/>
      <c r="G238" s="11" t="s">
        <v>998</v>
      </c>
      <c r="H238" s="11" t="s">
        <v>998</v>
      </c>
      <c r="I238" s="11" t="s">
        <v>998</v>
      </c>
      <c r="J238" s="11"/>
      <c r="K238" s="11"/>
      <c r="L238" s="11"/>
      <c r="M238" s="11"/>
      <c r="N238" s="11"/>
      <c r="O238" s="11"/>
      <c r="P238" s="12"/>
      <c r="Q238" s="12"/>
      <c r="R238" s="12"/>
      <c r="S238" s="12"/>
      <c r="T238" s="7">
        <v>4</v>
      </c>
      <c r="U238" s="5">
        <v>240</v>
      </c>
      <c r="V238" s="63" t="s">
        <v>787</v>
      </c>
      <c r="W238" s="66" t="s">
        <v>230</v>
      </c>
      <c r="X238" s="41" t="s">
        <v>2624</v>
      </c>
      <c r="Y238" s="41" t="s">
        <v>457</v>
      </c>
      <c r="Z238" s="41" t="s">
        <v>309</v>
      </c>
      <c r="AA238" s="20" t="b">
        <v>0</v>
      </c>
      <c r="AB238" s="20" t="s">
        <v>228</v>
      </c>
      <c r="AC238" s="20" t="s">
        <v>227</v>
      </c>
      <c r="AD238" s="20" t="s">
        <v>237</v>
      </c>
      <c r="AE238" s="20" t="b">
        <v>1</v>
      </c>
      <c r="AF238" s="76" t="s">
        <v>2567</v>
      </c>
      <c r="AG238" s="41" t="str">
        <f t="shared" si="17"/>
        <v>Langfristige verzinsliche Verbindlichkeiten</v>
      </c>
      <c r="AH238" s="41" t="s">
        <v>1361</v>
      </c>
      <c r="AI238" s="41" t="s">
        <v>1606</v>
      </c>
      <c r="AJ238" s="41" t="s">
        <v>421</v>
      </c>
      <c r="AK238" s="41" t="s">
        <v>466</v>
      </c>
      <c r="AL238" s="41">
        <f t="shared" si="18"/>
        <v>240</v>
      </c>
    </row>
    <row r="239" spans="1:38" ht="12" customHeight="1" x14ac:dyDescent="0.15">
      <c r="A239" s="12"/>
      <c r="B239" s="12"/>
      <c r="C239" s="12"/>
      <c r="D239" s="11"/>
      <c r="E239" s="11"/>
      <c r="F239" s="11"/>
      <c r="G239" s="11" t="s">
        <v>998</v>
      </c>
      <c r="H239" s="11" t="s">
        <v>998</v>
      </c>
      <c r="I239" s="11" t="s">
        <v>998</v>
      </c>
      <c r="J239" s="11"/>
      <c r="K239" s="11"/>
      <c r="L239" s="11"/>
      <c r="M239" s="11"/>
      <c r="N239" s="11"/>
      <c r="O239" s="11"/>
      <c r="P239" s="12"/>
      <c r="Q239" s="12"/>
      <c r="R239" s="12"/>
      <c r="S239" s="12"/>
      <c r="T239" s="7">
        <v>5</v>
      </c>
      <c r="U239" s="5">
        <v>2400</v>
      </c>
      <c r="V239" s="62" t="s">
        <v>788</v>
      </c>
      <c r="W239" s="66" t="s">
        <v>230</v>
      </c>
      <c r="X239" s="41" t="s">
        <v>2624</v>
      </c>
      <c r="Y239" s="41" t="s">
        <v>457</v>
      </c>
      <c r="Z239" s="41" t="s">
        <v>310</v>
      </c>
      <c r="AA239" s="20" t="b">
        <v>0</v>
      </c>
      <c r="AB239" s="20" t="s">
        <v>228</v>
      </c>
      <c r="AC239" s="20" t="s">
        <v>227</v>
      </c>
      <c r="AD239" s="20" t="s">
        <v>237</v>
      </c>
      <c r="AE239" s="20" t="b">
        <v>1</v>
      </c>
      <c r="AF239" s="76" t="s">
        <v>2567</v>
      </c>
      <c r="AG239" s="41" t="str">
        <f t="shared" si="17"/>
        <v>Bankverbindlichkeiten langfristig</v>
      </c>
      <c r="AH239" s="41" t="s">
        <v>1144</v>
      </c>
      <c r="AI239" s="41" t="s">
        <v>1607</v>
      </c>
      <c r="AJ239" s="41" t="s">
        <v>422</v>
      </c>
      <c r="AK239" s="41" t="s">
        <v>466</v>
      </c>
      <c r="AL239" s="41">
        <f t="shared" si="18"/>
        <v>2400</v>
      </c>
    </row>
    <row r="240" spans="1:38" ht="12" customHeight="1" x14ac:dyDescent="0.15">
      <c r="A240" s="12"/>
      <c r="B240" s="12"/>
      <c r="C240" s="12"/>
      <c r="D240" s="11"/>
      <c r="E240" s="11"/>
      <c r="F240" s="11"/>
      <c r="G240" s="11" t="s">
        <v>998</v>
      </c>
      <c r="H240" s="11" t="s">
        <v>998</v>
      </c>
      <c r="I240" s="11" t="s">
        <v>998</v>
      </c>
      <c r="J240" s="11"/>
      <c r="K240" s="11"/>
      <c r="L240" s="11"/>
      <c r="M240" s="11"/>
      <c r="N240" s="11"/>
      <c r="O240" s="11"/>
      <c r="P240" s="12"/>
      <c r="Q240" s="12"/>
      <c r="R240" s="12"/>
      <c r="S240" s="12"/>
      <c r="T240" s="7">
        <v>5</v>
      </c>
      <c r="U240" s="5">
        <v>2420</v>
      </c>
      <c r="V240" s="62" t="s">
        <v>777</v>
      </c>
      <c r="W240" s="66" t="s">
        <v>230</v>
      </c>
      <c r="X240" s="41" t="s">
        <v>2624</v>
      </c>
      <c r="Y240" s="41" t="s">
        <v>457</v>
      </c>
      <c r="Z240" s="41" t="s">
        <v>311</v>
      </c>
      <c r="AA240" s="20" t="b">
        <v>0</v>
      </c>
      <c r="AB240" s="20" t="s">
        <v>228</v>
      </c>
      <c r="AC240" s="20" t="s">
        <v>227</v>
      </c>
      <c r="AD240" s="20" t="s">
        <v>237</v>
      </c>
      <c r="AE240" s="20" t="b">
        <v>1</v>
      </c>
      <c r="AF240" s="76" t="s">
        <v>2567</v>
      </c>
      <c r="AG240" s="41" t="str">
        <f t="shared" si="17"/>
        <v>Verbindlichkeiten aus Finanzierungsleasing</v>
      </c>
      <c r="AH240" s="41" t="s">
        <v>1147</v>
      </c>
      <c r="AI240" s="41" t="s">
        <v>1597</v>
      </c>
      <c r="AJ240" s="41" t="s">
        <v>423</v>
      </c>
      <c r="AK240" s="41" t="s">
        <v>466</v>
      </c>
      <c r="AL240" s="41">
        <f t="shared" si="18"/>
        <v>2420</v>
      </c>
    </row>
    <row r="241" spans="1:38" ht="12" customHeight="1" x14ac:dyDescent="0.15">
      <c r="A241" s="12"/>
      <c r="B241" s="12"/>
      <c r="C241" s="12"/>
      <c r="D241" s="11"/>
      <c r="E241" s="11"/>
      <c r="F241" s="11"/>
      <c r="G241" s="11" t="s">
        <v>998</v>
      </c>
      <c r="H241" s="11" t="s">
        <v>998</v>
      </c>
      <c r="I241" s="11" t="s">
        <v>998</v>
      </c>
      <c r="J241" s="11"/>
      <c r="K241" s="11"/>
      <c r="L241" s="11"/>
      <c r="M241" s="11"/>
      <c r="N241" s="11"/>
      <c r="O241" s="11"/>
      <c r="P241" s="12"/>
      <c r="Q241" s="12"/>
      <c r="R241" s="12"/>
      <c r="S241" s="12"/>
      <c r="T241" s="7">
        <v>5</v>
      </c>
      <c r="U241" s="5">
        <v>2430</v>
      </c>
      <c r="V241" s="62" t="s">
        <v>251</v>
      </c>
      <c r="W241" s="66" t="s">
        <v>230</v>
      </c>
      <c r="X241" s="41" t="s">
        <v>2624</v>
      </c>
      <c r="Y241" s="41" t="s">
        <v>457</v>
      </c>
      <c r="Z241" s="41" t="s">
        <v>2301</v>
      </c>
      <c r="AA241" s="20" t="b">
        <v>0</v>
      </c>
      <c r="AB241" s="20" t="s">
        <v>228</v>
      </c>
      <c r="AC241" s="20" t="s">
        <v>227</v>
      </c>
      <c r="AD241" s="20" t="s">
        <v>237</v>
      </c>
      <c r="AE241" s="20" t="b">
        <v>1</v>
      </c>
      <c r="AF241" s="76" t="s">
        <v>2567</v>
      </c>
      <c r="AG241" s="41" t="str">
        <f t="shared" si="17"/>
        <v>Obligationenanleihen</v>
      </c>
      <c r="AH241" s="41" t="s">
        <v>1229</v>
      </c>
      <c r="AI241" s="41" t="s">
        <v>1598</v>
      </c>
      <c r="AJ241" s="41" t="s">
        <v>1914</v>
      </c>
      <c r="AK241" s="41" t="s">
        <v>466</v>
      </c>
      <c r="AL241" s="41">
        <f t="shared" si="18"/>
        <v>2430</v>
      </c>
    </row>
    <row r="242" spans="1:38" ht="12" customHeight="1" x14ac:dyDescent="0.15">
      <c r="A242" s="12"/>
      <c r="B242" s="12"/>
      <c r="C242" s="12"/>
      <c r="D242" s="11"/>
      <c r="E242" s="11"/>
      <c r="F242" s="11"/>
      <c r="G242" s="11" t="s">
        <v>998</v>
      </c>
      <c r="H242" s="11" t="s">
        <v>998</v>
      </c>
      <c r="I242" s="11" t="s">
        <v>998</v>
      </c>
      <c r="J242" s="11"/>
      <c r="K242" s="11"/>
      <c r="L242" s="11"/>
      <c r="M242" s="11"/>
      <c r="N242" s="11"/>
      <c r="O242" s="11"/>
      <c r="P242" s="12"/>
      <c r="Q242" s="12"/>
      <c r="R242" s="12"/>
      <c r="S242" s="12"/>
      <c r="T242" s="7">
        <v>5</v>
      </c>
      <c r="U242" s="5">
        <v>2450</v>
      </c>
      <c r="V242" s="62" t="s">
        <v>789</v>
      </c>
      <c r="W242" s="66" t="s">
        <v>230</v>
      </c>
      <c r="X242" s="41" t="s">
        <v>2624</v>
      </c>
      <c r="Y242" s="41" t="s">
        <v>457</v>
      </c>
      <c r="Z242" s="41" t="s">
        <v>2263</v>
      </c>
      <c r="AA242" s="20" t="b">
        <v>0</v>
      </c>
      <c r="AB242" s="20" t="s">
        <v>228</v>
      </c>
      <c r="AC242" s="20" t="s">
        <v>227</v>
      </c>
      <c r="AD242" s="20" t="s">
        <v>237</v>
      </c>
      <c r="AE242" s="20" t="b">
        <v>1</v>
      </c>
      <c r="AF242" s="76" t="s">
        <v>2567</v>
      </c>
      <c r="AG242" s="41" t="str">
        <f t="shared" si="17"/>
        <v>Übrige langfristige verzinsliche Verbindlichkeiten gegenüber Dritten</v>
      </c>
      <c r="AH242" s="41" t="s">
        <v>1231</v>
      </c>
      <c r="AI242" s="41" t="s">
        <v>1518</v>
      </c>
      <c r="AJ242" s="41" t="s">
        <v>1923</v>
      </c>
      <c r="AK242" s="41" t="s">
        <v>466</v>
      </c>
      <c r="AL242" s="41">
        <f t="shared" si="18"/>
        <v>2450</v>
      </c>
    </row>
    <row r="243" spans="1:38" s="8" customFormat="1" ht="12" customHeight="1" x14ac:dyDescent="0.15">
      <c r="A243" s="12"/>
      <c r="B243" s="12"/>
      <c r="C243" s="12"/>
      <c r="D243" s="11"/>
      <c r="E243" s="11"/>
      <c r="F243" s="11"/>
      <c r="G243" s="11" t="s">
        <v>998</v>
      </c>
      <c r="H243" s="11" t="s">
        <v>998</v>
      </c>
      <c r="I243" s="11" t="s">
        <v>998</v>
      </c>
      <c r="J243" s="11"/>
      <c r="K243" s="11"/>
      <c r="L243" s="11"/>
      <c r="M243" s="11"/>
      <c r="N243" s="11"/>
      <c r="O243" s="11"/>
      <c r="P243" s="12"/>
      <c r="Q243" s="12"/>
      <c r="R243" s="12"/>
      <c r="S243" s="12"/>
      <c r="T243" s="7">
        <v>5</v>
      </c>
      <c r="U243" s="5">
        <v>2451</v>
      </c>
      <c r="V243" s="62" t="s">
        <v>912</v>
      </c>
      <c r="W243" s="66" t="s">
        <v>230</v>
      </c>
      <c r="X243" s="41" t="s">
        <v>2624</v>
      </c>
      <c r="Y243" s="41" t="s">
        <v>457</v>
      </c>
      <c r="Z243" s="41" t="s">
        <v>1924</v>
      </c>
      <c r="AA243" s="20" t="b">
        <v>0</v>
      </c>
      <c r="AB243" s="20" t="s">
        <v>228</v>
      </c>
      <c r="AC243" s="20" t="s">
        <v>227</v>
      </c>
      <c r="AD243" s="20" t="s">
        <v>237</v>
      </c>
      <c r="AE243" s="20" t="b">
        <v>1</v>
      </c>
      <c r="AF243" s="76" t="s">
        <v>2567</v>
      </c>
      <c r="AG243" s="41" t="str">
        <f t="shared" si="17"/>
        <v>Hypotheken</v>
      </c>
      <c r="AH243" s="41" t="s">
        <v>1285</v>
      </c>
      <c r="AI243" s="41" t="s">
        <v>1608</v>
      </c>
      <c r="AJ243" s="41" t="s">
        <v>1924</v>
      </c>
      <c r="AK243" s="41" t="s">
        <v>466</v>
      </c>
      <c r="AL243" s="41">
        <f t="shared" si="18"/>
        <v>2451</v>
      </c>
    </row>
    <row r="244" spans="1:38" ht="12" customHeight="1" x14ac:dyDescent="0.15">
      <c r="A244" s="12"/>
      <c r="B244" s="12"/>
      <c r="C244" s="12"/>
      <c r="D244" s="11"/>
      <c r="E244" s="11"/>
      <c r="F244" s="11"/>
      <c r="G244" s="11" t="s">
        <v>998</v>
      </c>
      <c r="H244" s="11" t="s">
        <v>998</v>
      </c>
      <c r="I244" s="11" t="s">
        <v>998</v>
      </c>
      <c r="J244" s="11"/>
      <c r="K244" s="11"/>
      <c r="L244" s="11"/>
      <c r="M244" s="11"/>
      <c r="N244" s="11"/>
      <c r="O244" s="11"/>
      <c r="P244" s="12"/>
      <c r="Q244" s="12"/>
      <c r="R244" s="12"/>
      <c r="S244" s="12"/>
      <c r="T244" s="7">
        <v>5</v>
      </c>
      <c r="U244" s="5">
        <v>2470</v>
      </c>
      <c r="V244" s="62" t="s">
        <v>790</v>
      </c>
      <c r="W244" s="66" t="s">
        <v>230</v>
      </c>
      <c r="X244" s="41" t="s">
        <v>2624</v>
      </c>
      <c r="Y244" s="41" t="s">
        <v>457</v>
      </c>
      <c r="Z244" s="41" t="s">
        <v>2264</v>
      </c>
      <c r="AA244" s="20" t="b">
        <v>0</v>
      </c>
      <c r="AB244" s="20" t="s">
        <v>228</v>
      </c>
      <c r="AC244" s="20" t="s">
        <v>227</v>
      </c>
      <c r="AD244" s="20" t="s">
        <v>237</v>
      </c>
      <c r="AE244" s="20" t="b">
        <v>1</v>
      </c>
      <c r="AF244" s="76" t="s">
        <v>2567</v>
      </c>
      <c r="AG244" s="41" t="str">
        <f t="shared" si="17"/>
        <v>Langfristige verzinsliche Verbindlichkeiten gegenüber Beteiligungen</v>
      </c>
      <c r="AH244" s="41" t="s">
        <v>1403</v>
      </c>
      <c r="AI244" s="41" t="s">
        <v>1609</v>
      </c>
      <c r="AJ244" s="41" t="s">
        <v>1925</v>
      </c>
      <c r="AK244" s="41" t="s">
        <v>466</v>
      </c>
      <c r="AL244" s="41">
        <f t="shared" si="18"/>
        <v>2470</v>
      </c>
    </row>
    <row r="245" spans="1:38" ht="12" customHeight="1" x14ac:dyDescent="0.15">
      <c r="A245" s="12"/>
      <c r="B245" s="12"/>
      <c r="C245" s="12"/>
      <c r="D245" s="11"/>
      <c r="E245" s="11"/>
      <c r="F245" s="11"/>
      <c r="G245" s="11" t="s">
        <v>998</v>
      </c>
      <c r="H245" s="11" t="s">
        <v>998</v>
      </c>
      <c r="I245" s="11" t="s">
        <v>998</v>
      </c>
      <c r="J245" s="11"/>
      <c r="K245" s="11"/>
      <c r="L245" s="11"/>
      <c r="M245" s="11"/>
      <c r="N245" s="11"/>
      <c r="O245" s="11"/>
      <c r="P245" s="12"/>
      <c r="Q245" s="12"/>
      <c r="R245" s="12"/>
      <c r="S245" s="12"/>
      <c r="T245" s="7">
        <v>5</v>
      </c>
      <c r="U245" s="5">
        <v>2480</v>
      </c>
      <c r="V245" s="62" t="s">
        <v>791</v>
      </c>
      <c r="W245" s="66" t="s">
        <v>230</v>
      </c>
      <c r="X245" s="41" t="s">
        <v>2624</v>
      </c>
      <c r="Y245" s="41" t="s">
        <v>457</v>
      </c>
      <c r="Z245" s="41" t="s">
        <v>2265</v>
      </c>
      <c r="AA245" s="20" t="b">
        <v>0</v>
      </c>
      <c r="AB245" s="20" t="s">
        <v>228</v>
      </c>
      <c r="AC245" s="20" t="s">
        <v>227</v>
      </c>
      <c r="AD245" s="20" t="s">
        <v>237</v>
      </c>
      <c r="AE245" s="20" t="b">
        <v>1</v>
      </c>
      <c r="AF245" s="76" t="s">
        <v>2567</v>
      </c>
      <c r="AG245" s="41" t="str">
        <f t="shared" si="17"/>
        <v>Langfristige verzinsliche Verbindlichkeiten gegenüber Beteiligten und Organen</v>
      </c>
      <c r="AH245" s="41" t="s">
        <v>1404</v>
      </c>
      <c r="AI245" s="41" t="s">
        <v>1610</v>
      </c>
      <c r="AJ245" s="41" t="s">
        <v>1926</v>
      </c>
      <c r="AK245" s="41" t="s">
        <v>466</v>
      </c>
      <c r="AL245" s="41">
        <f t="shared" si="18"/>
        <v>2480</v>
      </c>
    </row>
    <row r="246" spans="1:38" ht="12" customHeight="1" x14ac:dyDescent="0.15">
      <c r="A246" s="12"/>
      <c r="B246" s="12"/>
      <c r="C246" s="12"/>
      <c r="D246" s="11"/>
      <c r="E246" s="11"/>
      <c r="F246" s="11"/>
      <c r="G246" s="11" t="s">
        <v>998</v>
      </c>
      <c r="H246" s="11" t="s">
        <v>998</v>
      </c>
      <c r="I246" s="11" t="s">
        <v>998</v>
      </c>
      <c r="J246" s="11"/>
      <c r="K246" s="11"/>
      <c r="L246" s="11"/>
      <c r="M246" s="11"/>
      <c r="N246" s="11"/>
      <c r="O246" s="11"/>
      <c r="P246" s="12"/>
      <c r="Q246" s="12"/>
      <c r="R246" s="12"/>
      <c r="S246" s="12"/>
      <c r="T246" s="7">
        <v>5</v>
      </c>
      <c r="U246" s="5">
        <v>2490</v>
      </c>
      <c r="V246" s="62" t="s">
        <v>2586</v>
      </c>
      <c r="W246" s="66" t="s">
        <v>230</v>
      </c>
      <c r="X246" s="41" t="s">
        <v>2624</v>
      </c>
      <c r="Y246" s="41" t="s">
        <v>457</v>
      </c>
      <c r="Z246" s="41" t="s">
        <v>2266</v>
      </c>
      <c r="AA246" s="20" t="b">
        <v>0</v>
      </c>
      <c r="AB246" s="20" t="s">
        <v>228</v>
      </c>
      <c r="AC246" s="20" t="s">
        <v>227</v>
      </c>
      <c r="AD246" s="20" t="s">
        <v>237</v>
      </c>
      <c r="AE246" s="20" t="b">
        <v>1</v>
      </c>
      <c r="AF246" s="76" t="s">
        <v>2567</v>
      </c>
      <c r="AG246" s="41" t="str">
        <f t="shared" si="17"/>
        <v>Langfristige verzinsliche Verbindlichkeiten gegenüber Vorsorgeeinrichtungen</v>
      </c>
      <c r="AH246" s="41" t="s">
        <v>1378</v>
      </c>
      <c r="AI246" s="41" t="s">
        <v>1611</v>
      </c>
      <c r="AJ246" s="41" t="s">
        <v>1927</v>
      </c>
      <c r="AK246" s="41" t="s">
        <v>466</v>
      </c>
      <c r="AL246" s="41">
        <f t="shared" si="18"/>
        <v>2490</v>
      </c>
    </row>
    <row r="247" spans="1:38" ht="12" customHeight="1" x14ac:dyDescent="0.15">
      <c r="A247" s="12"/>
      <c r="B247" s="12"/>
      <c r="C247" s="12"/>
      <c r="D247" s="11"/>
      <c r="E247" s="11"/>
      <c r="F247" s="11"/>
      <c r="G247" s="11" t="s">
        <v>998</v>
      </c>
      <c r="H247" s="11" t="s">
        <v>998</v>
      </c>
      <c r="I247" s="11" t="s">
        <v>998</v>
      </c>
      <c r="J247" s="11"/>
      <c r="K247" s="11"/>
      <c r="L247" s="11"/>
      <c r="M247" s="11"/>
      <c r="N247" s="11"/>
      <c r="O247" s="11"/>
      <c r="P247" s="12"/>
      <c r="Q247" s="12"/>
      <c r="R247" s="12"/>
      <c r="S247" s="12"/>
      <c r="T247" s="7">
        <v>4</v>
      </c>
      <c r="U247" s="5">
        <v>250</v>
      </c>
      <c r="V247" s="63" t="s">
        <v>792</v>
      </c>
      <c r="W247" s="66" t="s">
        <v>230</v>
      </c>
      <c r="X247" s="41" t="s">
        <v>2624</v>
      </c>
      <c r="Y247" s="41" t="s">
        <v>457</v>
      </c>
      <c r="Z247" s="41" t="s">
        <v>398</v>
      </c>
      <c r="AA247" s="20" t="b">
        <v>0</v>
      </c>
      <c r="AB247" s="20" t="s">
        <v>228</v>
      </c>
      <c r="AC247" s="20" t="s">
        <v>227</v>
      </c>
      <c r="AD247" s="20" t="s">
        <v>237</v>
      </c>
      <c r="AE247" s="20" t="b">
        <v>1</v>
      </c>
      <c r="AF247" s="76" t="s">
        <v>2567</v>
      </c>
      <c r="AG247" s="41" t="str">
        <f t="shared" si="17"/>
        <v>Übrige langfristige Verbindlichkeiten</v>
      </c>
      <c r="AH247" s="41" t="s">
        <v>347</v>
      </c>
      <c r="AI247" s="41" t="s">
        <v>349</v>
      </c>
      <c r="AJ247" s="41" t="s">
        <v>424</v>
      </c>
      <c r="AK247" s="41" t="s">
        <v>466</v>
      </c>
      <c r="AL247" s="41">
        <f t="shared" si="18"/>
        <v>250</v>
      </c>
    </row>
    <row r="248" spans="1:38" ht="12" customHeight="1" x14ac:dyDescent="0.15">
      <c r="A248" s="12"/>
      <c r="B248" s="12"/>
      <c r="C248" s="12"/>
      <c r="D248" s="11"/>
      <c r="E248" s="11"/>
      <c r="F248" s="11"/>
      <c r="G248" s="11" t="s">
        <v>998</v>
      </c>
      <c r="H248" s="11" t="s">
        <v>998</v>
      </c>
      <c r="I248" s="11" t="s">
        <v>998</v>
      </c>
      <c r="J248" s="11"/>
      <c r="K248" s="11"/>
      <c r="L248" s="11"/>
      <c r="M248" s="11"/>
      <c r="N248" s="11"/>
      <c r="O248" s="11"/>
      <c r="P248" s="12"/>
      <c r="Q248" s="12"/>
      <c r="R248" s="12"/>
      <c r="S248" s="12"/>
      <c r="T248" s="7">
        <v>5</v>
      </c>
      <c r="U248" s="5">
        <v>2500</v>
      </c>
      <c r="V248" s="62" t="s">
        <v>793</v>
      </c>
      <c r="W248" s="66" t="s">
        <v>230</v>
      </c>
      <c r="X248" s="41" t="s">
        <v>2624</v>
      </c>
      <c r="Y248" s="41" t="s">
        <v>457</v>
      </c>
      <c r="Z248" s="41" t="s">
        <v>317</v>
      </c>
      <c r="AA248" s="20" t="b">
        <v>0</v>
      </c>
      <c r="AB248" s="20" t="s">
        <v>228</v>
      </c>
      <c r="AC248" s="20" t="s">
        <v>227</v>
      </c>
      <c r="AD248" s="20" t="s">
        <v>237</v>
      </c>
      <c r="AE248" s="20" t="b">
        <v>1</v>
      </c>
      <c r="AF248" s="76" t="s">
        <v>2567</v>
      </c>
      <c r="AG248" s="41" t="str">
        <f t="shared" si="17"/>
        <v>Übrige langfristige Verbindlichkeiten gegenüber Dritten (unverzinslich)</v>
      </c>
      <c r="AH248" s="41" t="s">
        <v>1159</v>
      </c>
      <c r="AI248" s="41" t="s">
        <v>1602</v>
      </c>
      <c r="AJ248" s="41" t="s">
        <v>1928</v>
      </c>
      <c r="AK248" s="41" t="s">
        <v>466</v>
      </c>
      <c r="AL248" s="41">
        <f t="shared" si="18"/>
        <v>2500</v>
      </c>
    </row>
    <row r="249" spans="1:38" ht="12" customHeight="1" x14ac:dyDescent="0.15">
      <c r="A249" s="12"/>
      <c r="B249" s="12"/>
      <c r="C249" s="12"/>
      <c r="D249" s="11"/>
      <c r="E249" s="11"/>
      <c r="F249" s="11"/>
      <c r="G249" s="11" t="s">
        <v>998</v>
      </c>
      <c r="H249" s="11" t="s">
        <v>998</v>
      </c>
      <c r="I249" s="11" t="s">
        <v>998</v>
      </c>
      <c r="J249" s="11"/>
      <c r="K249" s="11"/>
      <c r="L249" s="11"/>
      <c r="M249" s="11"/>
      <c r="N249" s="11"/>
      <c r="O249" s="11"/>
      <c r="P249" s="12"/>
      <c r="Q249" s="12"/>
      <c r="R249" s="12"/>
      <c r="S249" s="12"/>
      <c r="T249" s="7">
        <v>5</v>
      </c>
      <c r="U249" s="5">
        <v>2550</v>
      </c>
      <c r="V249" s="62" t="s">
        <v>794</v>
      </c>
      <c r="W249" s="66" t="s">
        <v>230</v>
      </c>
      <c r="X249" s="41" t="s">
        <v>2624</v>
      </c>
      <c r="Y249" s="41" t="s">
        <v>457</v>
      </c>
      <c r="Z249" s="41" t="s">
        <v>318</v>
      </c>
      <c r="AA249" s="20" t="b">
        <v>0</v>
      </c>
      <c r="AB249" s="20" t="s">
        <v>228</v>
      </c>
      <c r="AC249" s="20" t="s">
        <v>227</v>
      </c>
      <c r="AD249" s="20" t="s">
        <v>237</v>
      </c>
      <c r="AE249" s="20" t="b">
        <v>1</v>
      </c>
      <c r="AF249" s="76" t="s">
        <v>2567</v>
      </c>
      <c r="AG249" s="41" t="str">
        <f t="shared" si="17"/>
        <v>Übrige langfristige Verbindlichkeiten gegenüber Beteiligungen (unverzinslich)</v>
      </c>
      <c r="AH249" s="41" t="s">
        <v>1171</v>
      </c>
      <c r="AI249" s="41" t="s">
        <v>1592</v>
      </c>
      <c r="AJ249" s="41" t="s">
        <v>425</v>
      </c>
      <c r="AK249" s="41" t="s">
        <v>466</v>
      </c>
      <c r="AL249" s="41">
        <f t="shared" si="18"/>
        <v>2550</v>
      </c>
    </row>
    <row r="250" spans="1:38" ht="12" customHeight="1" x14ac:dyDescent="0.15">
      <c r="A250" s="12"/>
      <c r="B250" s="12"/>
      <c r="C250" s="12"/>
      <c r="D250" s="11"/>
      <c r="E250" s="11"/>
      <c r="F250" s="11"/>
      <c r="G250" s="11" t="s">
        <v>998</v>
      </c>
      <c r="H250" s="11" t="s">
        <v>998</v>
      </c>
      <c r="I250" s="11" t="s">
        <v>998</v>
      </c>
      <c r="J250" s="11"/>
      <c r="K250" s="11"/>
      <c r="L250" s="11"/>
      <c r="M250" s="11"/>
      <c r="N250" s="11"/>
      <c r="O250" s="11"/>
      <c r="P250" s="12"/>
      <c r="Q250" s="12"/>
      <c r="R250" s="12"/>
      <c r="S250" s="12"/>
      <c r="T250" s="7">
        <v>5</v>
      </c>
      <c r="U250" s="5">
        <v>2560</v>
      </c>
      <c r="V250" s="62" t="s">
        <v>795</v>
      </c>
      <c r="W250" s="66" t="s">
        <v>230</v>
      </c>
      <c r="X250" s="41" t="s">
        <v>2624</v>
      </c>
      <c r="Y250" s="41" t="s">
        <v>457</v>
      </c>
      <c r="Z250" s="41" t="s">
        <v>319</v>
      </c>
      <c r="AA250" s="20" t="b">
        <v>0</v>
      </c>
      <c r="AB250" s="20" t="s">
        <v>228</v>
      </c>
      <c r="AC250" s="20" t="s">
        <v>227</v>
      </c>
      <c r="AD250" s="20" t="s">
        <v>237</v>
      </c>
      <c r="AE250" s="20" t="b">
        <v>1</v>
      </c>
      <c r="AF250" s="76" t="s">
        <v>2567</v>
      </c>
      <c r="AG250" s="41" t="str">
        <f t="shared" si="17"/>
        <v>Übrige langfristige Verbindlichkeiten gegenüber Beteiligten und Organen (unverzinslich)</v>
      </c>
      <c r="AH250" s="41" t="s">
        <v>1307</v>
      </c>
      <c r="AI250" s="41" t="s">
        <v>1593</v>
      </c>
      <c r="AJ250" s="41" t="s">
        <v>426</v>
      </c>
      <c r="AK250" s="41" t="s">
        <v>466</v>
      </c>
      <c r="AL250" s="41">
        <f t="shared" si="18"/>
        <v>2560</v>
      </c>
    </row>
    <row r="251" spans="1:38" ht="12" customHeight="1" x14ac:dyDescent="0.15">
      <c r="A251" s="12"/>
      <c r="B251" s="12"/>
      <c r="C251" s="12"/>
      <c r="D251" s="11"/>
      <c r="E251" s="11"/>
      <c r="F251" s="11"/>
      <c r="G251" s="11" t="s">
        <v>998</v>
      </c>
      <c r="H251" s="11" t="s">
        <v>998</v>
      </c>
      <c r="I251" s="11" t="s">
        <v>998</v>
      </c>
      <c r="J251" s="11"/>
      <c r="K251" s="11"/>
      <c r="L251" s="11"/>
      <c r="M251" s="11"/>
      <c r="N251" s="11"/>
      <c r="O251" s="11"/>
      <c r="P251" s="12"/>
      <c r="Q251" s="12"/>
      <c r="R251" s="12"/>
      <c r="S251" s="12"/>
      <c r="T251" s="7">
        <v>5</v>
      </c>
      <c r="U251" s="5">
        <v>2570</v>
      </c>
      <c r="V251" s="62" t="s">
        <v>2587</v>
      </c>
      <c r="W251" s="66" t="s">
        <v>230</v>
      </c>
      <c r="X251" s="41" t="s">
        <v>2624</v>
      </c>
      <c r="Y251" s="41" t="s">
        <v>457</v>
      </c>
      <c r="Z251" s="41" t="s">
        <v>399</v>
      </c>
      <c r="AA251" s="20" t="b">
        <v>0</v>
      </c>
      <c r="AB251" s="20" t="s">
        <v>228</v>
      </c>
      <c r="AC251" s="20" t="s">
        <v>227</v>
      </c>
      <c r="AD251" s="20" t="s">
        <v>237</v>
      </c>
      <c r="AE251" s="20" t="b">
        <v>1</v>
      </c>
      <c r="AF251" s="76" t="s">
        <v>2567</v>
      </c>
      <c r="AG251" s="41" t="str">
        <f t="shared" si="17"/>
        <v>Übrige langfristige Verbindlichkeiten gegenüber Vorsorgeeinrichtungen (unverzinslich)</v>
      </c>
      <c r="AH251" s="41" t="s">
        <v>1308</v>
      </c>
      <c r="AI251" s="41" t="s">
        <v>2498</v>
      </c>
      <c r="AJ251" s="41" t="s">
        <v>427</v>
      </c>
      <c r="AK251" s="41" t="s">
        <v>466</v>
      </c>
      <c r="AL251" s="41">
        <f t="shared" si="18"/>
        <v>2570</v>
      </c>
    </row>
    <row r="252" spans="1:38" ht="12" customHeight="1" x14ac:dyDescent="0.15">
      <c r="A252" s="12"/>
      <c r="B252" s="12"/>
      <c r="C252" s="12"/>
      <c r="D252" s="11"/>
      <c r="E252" s="11"/>
      <c r="F252" s="11"/>
      <c r="G252" s="11" t="s">
        <v>998</v>
      </c>
      <c r="H252" s="11" t="s">
        <v>998</v>
      </c>
      <c r="I252" s="11" t="s">
        <v>998</v>
      </c>
      <c r="J252" s="11"/>
      <c r="K252" s="11"/>
      <c r="L252" s="11"/>
      <c r="M252" s="11"/>
      <c r="N252" s="11"/>
      <c r="O252" s="11"/>
      <c r="P252" s="12"/>
      <c r="Q252" s="12"/>
      <c r="R252" s="12"/>
      <c r="S252" s="12"/>
      <c r="T252" s="7">
        <v>4</v>
      </c>
      <c r="U252" s="5">
        <v>260</v>
      </c>
      <c r="V252" s="63" t="s">
        <v>1612</v>
      </c>
      <c r="W252" s="66" t="s">
        <v>230</v>
      </c>
      <c r="X252" s="41" t="s">
        <v>2624</v>
      </c>
      <c r="Y252" s="41" t="s">
        <v>457</v>
      </c>
      <c r="Z252" s="41" t="s">
        <v>320</v>
      </c>
      <c r="AA252" s="20" t="b">
        <v>0</v>
      </c>
      <c r="AB252" s="20" t="s">
        <v>228</v>
      </c>
      <c r="AC252" s="20" t="s">
        <v>227</v>
      </c>
      <c r="AD252" s="20" t="s">
        <v>237</v>
      </c>
      <c r="AE252" s="20" t="b">
        <v>1</v>
      </c>
      <c r="AF252" s="76" t="s">
        <v>2567</v>
      </c>
      <c r="AG252" s="41" t="str">
        <f t="shared" si="17"/>
        <v>Rückstellungen sowie vom Gesetz vorgesehene ähnliche Positionen</v>
      </c>
      <c r="AH252" s="41" t="s">
        <v>1366</v>
      </c>
      <c r="AI252" s="41" t="s">
        <v>1613</v>
      </c>
      <c r="AJ252" s="41" t="s">
        <v>1929</v>
      </c>
      <c r="AK252" s="41" t="s">
        <v>466</v>
      </c>
      <c r="AL252" s="41">
        <f t="shared" si="18"/>
        <v>260</v>
      </c>
    </row>
    <row r="253" spans="1:38" s="8" customFormat="1" ht="12" customHeight="1" x14ac:dyDescent="0.15">
      <c r="A253" s="12"/>
      <c r="B253" s="12"/>
      <c r="C253" s="12"/>
      <c r="D253" s="11"/>
      <c r="E253" s="11"/>
      <c r="F253" s="11"/>
      <c r="G253" s="11" t="s">
        <v>998</v>
      </c>
      <c r="H253" s="11" t="s">
        <v>998</v>
      </c>
      <c r="I253" s="11" t="s">
        <v>998</v>
      </c>
      <c r="J253" s="11"/>
      <c r="K253" s="11"/>
      <c r="L253" s="11"/>
      <c r="M253" s="11"/>
      <c r="N253" s="11"/>
      <c r="O253" s="11"/>
      <c r="P253" s="12"/>
      <c r="Q253" s="12"/>
      <c r="R253" s="12"/>
      <c r="S253" s="12"/>
      <c r="T253" s="7">
        <v>5</v>
      </c>
      <c r="U253" s="5">
        <v>2600</v>
      </c>
      <c r="V253" s="62" t="s">
        <v>1612</v>
      </c>
      <c r="W253" s="66" t="s">
        <v>230</v>
      </c>
      <c r="X253" s="41" t="s">
        <v>2624</v>
      </c>
      <c r="Y253" s="41" t="s">
        <v>457</v>
      </c>
      <c r="Z253" s="41" t="s">
        <v>2216</v>
      </c>
      <c r="AA253" s="20" t="b">
        <v>0</v>
      </c>
      <c r="AB253" s="20" t="s">
        <v>228</v>
      </c>
      <c r="AC253" s="20" t="s">
        <v>227</v>
      </c>
      <c r="AD253" s="20" t="s">
        <v>237</v>
      </c>
      <c r="AE253" s="20" t="b">
        <v>1</v>
      </c>
      <c r="AF253" s="76" t="s">
        <v>2567</v>
      </c>
      <c r="AG253" s="41" t="str">
        <f t="shared" si="17"/>
        <v>Rückstellungen sowie vom Gesetz vorgesehene ähnliche Positionen</v>
      </c>
      <c r="AH253" s="41" t="s">
        <v>1366</v>
      </c>
      <c r="AI253" s="41" t="s">
        <v>1613</v>
      </c>
      <c r="AJ253" s="41" t="s">
        <v>1930</v>
      </c>
      <c r="AK253" s="41" t="s">
        <v>1839</v>
      </c>
      <c r="AL253" s="41">
        <f t="shared" si="18"/>
        <v>2600</v>
      </c>
    </row>
    <row r="254" spans="1:38" ht="12" customHeight="1" x14ac:dyDescent="0.15">
      <c r="A254" s="12"/>
      <c r="B254" s="12"/>
      <c r="C254" s="12"/>
      <c r="D254" s="11"/>
      <c r="E254" s="11"/>
      <c r="F254" s="11"/>
      <c r="G254" s="11" t="s">
        <v>998</v>
      </c>
      <c r="H254" s="11"/>
      <c r="I254" s="11"/>
      <c r="J254" s="11"/>
      <c r="K254" s="11"/>
      <c r="L254" s="11"/>
      <c r="M254" s="11"/>
      <c r="N254" s="11"/>
      <c r="O254" s="11"/>
      <c r="P254" s="12"/>
      <c r="Q254" s="12"/>
      <c r="R254" s="12"/>
      <c r="S254" s="12"/>
      <c r="T254" s="7">
        <v>3</v>
      </c>
      <c r="U254" s="5">
        <v>28</v>
      </c>
      <c r="V254" s="65" t="s">
        <v>796</v>
      </c>
      <c r="W254" s="66" t="s">
        <v>230</v>
      </c>
      <c r="X254" s="41" t="s">
        <v>2624</v>
      </c>
      <c r="Y254" s="41" t="s">
        <v>457</v>
      </c>
      <c r="Z254" s="41" t="s">
        <v>321</v>
      </c>
      <c r="AA254" s="20" t="b">
        <v>0</v>
      </c>
      <c r="AB254" s="20" t="s">
        <v>228</v>
      </c>
      <c r="AC254" s="20" t="s">
        <v>227</v>
      </c>
      <c r="AD254" s="20" t="s">
        <v>237</v>
      </c>
      <c r="AE254" s="20" t="b">
        <v>1</v>
      </c>
      <c r="AF254" s="76" t="s">
        <v>2567</v>
      </c>
      <c r="AG254" s="41" t="str">
        <f t="shared" si="17"/>
        <v>Eigenkapital (juristische Person)</v>
      </c>
      <c r="AH254" s="41" t="s">
        <v>1486</v>
      </c>
      <c r="AI254" s="41" t="s">
        <v>1614</v>
      </c>
      <c r="AJ254" s="41" t="s">
        <v>1931</v>
      </c>
      <c r="AK254" s="41" t="s">
        <v>466</v>
      </c>
      <c r="AL254" s="41">
        <f t="shared" si="18"/>
        <v>28</v>
      </c>
    </row>
    <row r="255" spans="1:38" ht="12" customHeight="1" x14ac:dyDescent="0.15">
      <c r="A255" s="12"/>
      <c r="B255" s="12"/>
      <c r="C255" s="12"/>
      <c r="D255" s="11"/>
      <c r="E255" s="11"/>
      <c r="F255" s="11"/>
      <c r="G255" s="11" t="s">
        <v>998</v>
      </c>
      <c r="H255" s="11"/>
      <c r="I255" s="11"/>
      <c r="J255" s="11"/>
      <c r="K255" s="11"/>
      <c r="L255" s="11"/>
      <c r="M255" s="11"/>
      <c r="N255" s="11"/>
      <c r="O255" s="11"/>
      <c r="P255" s="12"/>
      <c r="Q255" s="12"/>
      <c r="R255" s="12"/>
      <c r="S255" s="12"/>
      <c r="T255" s="7">
        <v>4</v>
      </c>
      <c r="U255" s="5">
        <v>280</v>
      </c>
      <c r="V255" s="63" t="s">
        <v>797</v>
      </c>
      <c r="W255" s="66" t="s">
        <v>230</v>
      </c>
      <c r="X255" s="41" t="s">
        <v>2624</v>
      </c>
      <c r="Y255" s="41" t="s">
        <v>457</v>
      </c>
      <c r="Z255" s="41" t="s">
        <v>400</v>
      </c>
      <c r="AA255" s="20" t="b">
        <v>0</v>
      </c>
      <c r="AB255" s="20" t="s">
        <v>228</v>
      </c>
      <c r="AC255" s="20" t="s">
        <v>227</v>
      </c>
      <c r="AD255" s="20" t="s">
        <v>237</v>
      </c>
      <c r="AE255" s="20" t="b">
        <v>1</v>
      </c>
      <c r="AF255" s="76" t="s">
        <v>2567</v>
      </c>
      <c r="AG255" s="41" t="str">
        <f>V255</f>
        <v>Grund-, Gesellschafter- oder Stiftungskapital, gegebenenfalls gesondert nach Beteiligungskategorien</v>
      </c>
      <c r="AH255" s="41" t="s">
        <v>1495</v>
      </c>
      <c r="AI255" s="41" t="s">
        <v>1615</v>
      </c>
      <c r="AJ255" s="41" t="s">
        <v>344</v>
      </c>
      <c r="AK255" s="41" t="s">
        <v>466</v>
      </c>
      <c r="AL255" s="41">
        <f t="shared" si="18"/>
        <v>280</v>
      </c>
    </row>
    <row r="256" spans="1:38" ht="12" customHeight="1" x14ac:dyDescent="0.15">
      <c r="A256" s="12"/>
      <c r="B256" s="12"/>
      <c r="C256" s="12"/>
      <c r="D256" s="11"/>
      <c r="E256" s="11"/>
      <c r="F256" s="11"/>
      <c r="G256" s="11" t="s">
        <v>998</v>
      </c>
      <c r="H256" s="11"/>
      <c r="I256" s="11"/>
      <c r="J256" s="11"/>
      <c r="K256" s="11"/>
      <c r="L256" s="11"/>
      <c r="M256" s="11"/>
      <c r="N256" s="11"/>
      <c r="O256" s="11"/>
      <c r="P256" s="12"/>
      <c r="Q256" s="12"/>
      <c r="R256" s="12"/>
      <c r="S256" s="12"/>
      <c r="T256" s="7">
        <v>5</v>
      </c>
      <c r="U256" s="91">
        <v>2800</v>
      </c>
      <c r="V256" s="62" t="s">
        <v>798</v>
      </c>
      <c r="W256" s="66" t="s">
        <v>230</v>
      </c>
      <c r="X256" s="41" t="s">
        <v>2624</v>
      </c>
      <c r="Y256" s="41" t="s">
        <v>457</v>
      </c>
      <c r="Z256" s="41" t="s">
        <v>322</v>
      </c>
      <c r="AA256" s="20" t="b">
        <v>0</v>
      </c>
      <c r="AB256" s="20" t="s">
        <v>228</v>
      </c>
      <c r="AC256" s="20" t="s">
        <v>227</v>
      </c>
      <c r="AD256" s="20" t="s">
        <v>237</v>
      </c>
      <c r="AE256" s="20" t="b">
        <v>1</v>
      </c>
      <c r="AF256" s="76" t="s">
        <v>2567</v>
      </c>
      <c r="AG256" s="41" t="str">
        <f t="shared" si="17"/>
        <v>Grund-, Stamm-, Anteilschein-, Stiftungskapital</v>
      </c>
      <c r="AH256" s="41" t="s">
        <v>1496</v>
      </c>
      <c r="AI256" s="41" t="s">
        <v>1616</v>
      </c>
      <c r="AJ256" s="41" t="s">
        <v>428</v>
      </c>
      <c r="AK256" s="41" t="s">
        <v>466</v>
      </c>
      <c r="AL256" s="41">
        <f t="shared" si="18"/>
        <v>2800</v>
      </c>
    </row>
    <row r="257" spans="1:38" ht="12" customHeight="1" x14ac:dyDescent="0.15">
      <c r="A257" s="12"/>
      <c r="B257" s="12"/>
      <c r="C257" s="12"/>
      <c r="D257" s="11"/>
      <c r="E257" s="11"/>
      <c r="F257" s="11"/>
      <c r="G257" s="11" t="s">
        <v>998</v>
      </c>
      <c r="H257" s="11"/>
      <c r="I257" s="11"/>
      <c r="J257" s="11"/>
      <c r="K257" s="11"/>
      <c r="L257" s="11"/>
      <c r="M257" s="11"/>
      <c r="N257" s="11"/>
      <c r="O257" s="11"/>
      <c r="P257" s="12"/>
      <c r="Q257" s="12"/>
      <c r="R257" s="12"/>
      <c r="S257" s="12"/>
      <c r="T257" s="7">
        <v>5</v>
      </c>
      <c r="U257" s="5">
        <v>2810</v>
      </c>
      <c r="V257" s="62" t="s">
        <v>14</v>
      </c>
      <c r="W257" s="66" t="s">
        <v>230</v>
      </c>
      <c r="X257" s="41" t="s">
        <v>2624</v>
      </c>
      <c r="Y257" s="41" t="s">
        <v>457</v>
      </c>
      <c r="Z257" s="41" t="s">
        <v>2142</v>
      </c>
      <c r="AA257" s="20" t="b">
        <v>0</v>
      </c>
      <c r="AB257" s="20" t="s">
        <v>228</v>
      </c>
      <c r="AC257" s="20" t="s">
        <v>227</v>
      </c>
      <c r="AD257" s="20" t="s">
        <v>237</v>
      </c>
      <c r="AE257" s="20" t="b">
        <v>1</v>
      </c>
      <c r="AF257" s="76" t="s">
        <v>2567</v>
      </c>
      <c r="AG257" s="41" t="str">
        <f t="shared" si="17"/>
        <v>Partizipationskapital</v>
      </c>
      <c r="AH257" s="41" t="s">
        <v>1497</v>
      </c>
      <c r="AI257" s="41" t="s">
        <v>2501</v>
      </c>
      <c r="AJ257" s="41" t="s">
        <v>1932</v>
      </c>
      <c r="AK257" s="41" t="s">
        <v>466</v>
      </c>
      <c r="AL257" s="41">
        <f t="shared" si="18"/>
        <v>2810</v>
      </c>
    </row>
    <row r="258" spans="1:38" ht="12" customHeight="1" x14ac:dyDescent="0.15">
      <c r="A258" s="12"/>
      <c r="B258" s="12"/>
      <c r="C258" s="12"/>
      <c r="D258" s="11"/>
      <c r="E258" s="11"/>
      <c r="F258" s="11"/>
      <c r="G258" s="11" t="s">
        <v>998</v>
      </c>
      <c r="H258" s="11"/>
      <c r="I258" s="11"/>
      <c r="J258" s="11"/>
      <c r="K258" s="11"/>
      <c r="L258" s="11"/>
      <c r="M258" s="11"/>
      <c r="N258" s="11"/>
      <c r="O258" s="11"/>
      <c r="P258" s="12"/>
      <c r="Q258" s="12"/>
      <c r="R258" s="12"/>
      <c r="S258" s="12"/>
      <c r="T258" s="7">
        <v>4</v>
      </c>
      <c r="U258" s="5">
        <v>290</v>
      </c>
      <c r="V258" s="63" t="s">
        <v>799</v>
      </c>
      <c r="W258" s="66" t="s">
        <v>230</v>
      </c>
      <c r="X258" s="41" t="s">
        <v>2624</v>
      </c>
      <c r="Y258" s="41" t="s">
        <v>457</v>
      </c>
      <c r="Z258" s="41" t="s">
        <v>116</v>
      </c>
      <c r="AA258" s="20" t="b">
        <v>0</v>
      </c>
      <c r="AB258" s="20" t="s">
        <v>228</v>
      </c>
      <c r="AC258" s="20" t="s">
        <v>227</v>
      </c>
      <c r="AD258" s="20" t="s">
        <v>237</v>
      </c>
      <c r="AE258" s="20" t="b">
        <v>1</v>
      </c>
      <c r="AF258" s="76" t="s">
        <v>2567</v>
      </c>
      <c r="AG258" s="41" t="str">
        <f t="shared" si="17"/>
        <v>Reserven und Jahresgewinn oder Jahresverlust</v>
      </c>
      <c r="AH258" s="41" t="s">
        <v>1377</v>
      </c>
      <c r="AI258" s="41" t="s">
        <v>1617</v>
      </c>
      <c r="AJ258" s="41" t="s">
        <v>530</v>
      </c>
      <c r="AK258" s="41" t="s">
        <v>466</v>
      </c>
      <c r="AL258" s="41">
        <f t="shared" si="18"/>
        <v>290</v>
      </c>
    </row>
    <row r="259" spans="1:38" ht="12" customHeight="1" x14ac:dyDescent="0.15">
      <c r="A259" s="12"/>
      <c r="B259" s="12"/>
      <c r="C259" s="12"/>
      <c r="D259" s="11"/>
      <c r="E259" s="11"/>
      <c r="F259" s="11"/>
      <c r="G259" s="11" t="s">
        <v>998</v>
      </c>
      <c r="H259" s="11"/>
      <c r="I259" s="11"/>
      <c r="J259" s="11"/>
      <c r="K259" s="11"/>
      <c r="L259" s="11"/>
      <c r="M259" s="11"/>
      <c r="N259" s="11"/>
      <c r="O259" s="11"/>
      <c r="P259" s="12"/>
      <c r="Q259" s="12"/>
      <c r="R259" s="12"/>
      <c r="S259" s="12"/>
      <c r="T259" s="7">
        <v>5</v>
      </c>
      <c r="U259" s="5">
        <v>2900</v>
      </c>
      <c r="V259" s="62" t="s">
        <v>913</v>
      </c>
      <c r="W259" s="66" t="s">
        <v>230</v>
      </c>
      <c r="X259" s="41" t="s">
        <v>2624</v>
      </c>
      <c r="Y259" s="41" t="s">
        <v>457</v>
      </c>
      <c r="Z259" s="41" t="s">
        <v>323</v>
      </c>
      <c r="AA259" s="20" t="b">
        <v>0</v>
      </c>
      <c r="AB259" s="20" t="s">
        <v>228</v>
      </c>
      <c r="AC259" s="20" t="s">
        <v>227</v>
      </c>
      <c r="AD259" s="20" t="s">
        <v>237</v>
      </c>
      <c r="AE259" s="20" t="b">
        <v>1</v>
      </c>
      <c r="AF259" s="76" t="s">
        <v>2567</v>
      </c>
      <c r="AG259" s="41" t="str">
        <f t="shared" si="17"/>
        <v>Gesetzliche Kapitalreserve (nicht steuerlich anerkannte Reserve)</v>
      </c>
      <c r="AH259" s="41" t="s">
        <v>1313</v>
      </c>
      <c r="AI259" s="41" t="s">
        <v>1618</v>
      </c>
      <c r="AJ259" s="41" t="s">
        <v>323</v>
      </c>
      <c r="AK259" s="41" t="s">
        <v>466</v>
      </c>
      <c r="AL259" s="41">
        <f t="shared" si="18"/>
        <v>2900</v>
      </c>
    </row>
    <row r="260" spans="1:38" s="8" customFormat="1" ht="12" customHeight="1" x14ac:dyDescent="0.15">
      <c r="A260" s="12"/>
      <c r="B260" s="12"/>
      <c r="C260" s="12"/>
      <c r="D260" s="11"/>
      <c r="E260" s="11"/>
      <c r="F260" s="11"/>
      <c r="G260" s="11" t="s">
        <v>998</v>
      </c>
      <c r="H260" s="11"/>
      <c r="I260" s="11"/>
      <c r="J260" s="11"/>
      <c r="K260" s="11"/>
      <c r="L260" s="11"/>
      <c r="M260" s="11"/>
      <c r="N260" s="11"/>
      <c r="O260" s="11"/>
      <c r="P260" s="12"/>
      <c r="Q260" s="12"/>
      <c r="R260" s="12"/>
      <c r="S260" s="12"/>
      <c r="T260" s="7">
        <v>5</v>
      </c>
      <c r="U260" s="5">
        <v>2905</v>
      </c>
      <c r="V260" s="62" t="s">
        <v>2481</v>
      </c>
      <c r="W260" s="66" t="s">
        <v>230</v>
      </c>
      <c r="X260" s="41" t="s">
        <v>2624</v>
      </c>
      <c r="Y260" s="41" t="s">
        <v>457</v>
      </c>
      <c r="Z260" s="41" t="s">
        <v>2177</v>
      </c>
      <c r="AA260" s="20" t="b">
        <v>0</v>
      </c>
      <c r="AB260" s="20" t="s">
        <v>228</v>
      </c>
      <c r="AC260" s="20" t="s">
        <v>227</v>
      </c>
      <c r="AD260" s="20" t="s">
        <v>237</v>
      </c>
      <c r="AE260" s="20" t="b">
        <v>1</v>
      </c>
      <c r="AF260" s="76" t="s">
        <v>2567</v>
      </c>
      <c r="AG260" s="41" t="str">
        <f t="shared" si="17"/>
        <v>Steuerlich anerkannte Kapitalreserve</v>
      </c>
      <c r="AH260" s="41" t="s">
        <v>2343</v>
      </c>
      <c r="AI260" s="41" t="s">
        <v>2502</v>
      </c>
      <c r="AJ260" s="41" t="s">
        <v>1933</v>
      </c>
      <c r="AK260" s="41" t="s">
        <v>1839</v>
      </c>
      <c r="AL260" s="41">
        <f t="shared" si="18"/>
        <v>2905</v>
      </c>
    </row>
    <row r="261" spans="1:38" ht="12" customHeight="1" x14ac:dyDescent="0.15">
      <c r="A261" s="12"/>
      <c r="B261" s="12"/>
      <c r="C261" s="12"/>
      <c r="D261" s="11"/>
      <c r="E261" s="11"/>
      <c r="F261" s="11"/>
      <c r="G261" s="11" t="s">
        <v>998</v>
      </c>
      <c r="H261" s="11"/>
      <c r="I261" s="11"/>
      <c r="J261" s="11"/>
      <c r="K261" s="11"/>
      <c r="L261" s="11"/>
      <c r="M261" s="11"/>
      <c r="N261" s="11"/>
      <c r="O261" s="11"/>
      <c r="P261" s="12"/>
      <c r="Q261" s="12"/>
      <c r="R261" s="12"/>
      <c r="S261" s="12"/>
      <c r="T261" s="7">
        <v>5</v>
      </c>
      <c r="U261" s="5">
        <v>2940</v>
      </c>
      <c r="V261" s="62" t="s">
        <v>800</v>
      </c>
      <c r="W261" s="66" t="s">
        <v>230</v>
      </c>
      <c r="X261" s="41" t="s">
        <v>2624</v>
      </c>
      <c r="Y261" s="41" t="s">
        <v>457</v>
      </c>
      <c r="Z261" s="41" t="s">
        <v>2178</v>
      </c>
      <c r="AA261" s="20" t="b">
        <v>0</v>
      </c>
      <c r="AB261" s="20" t="s">
        <v>228</v>
      </c>
      <c r="AC261" s="20" t="s">
        <v>227</v>
      </c>
      <c r="AD261" s="20" t="s">
        <v>237</v>
      </c>
      <c r="AE261" s="20" t="b">
        <v>1</v>
      </c>
      <c r="AF261" s="76" t="s">
        <v>2567</v>
      </c>
      <c r="AG261" s="41" t="str">
        <f t="shared" si="17"/>
        <v>Aufwertungsreserve</v>
      </c>
      <c r="AH261" s="41" t="s">
        <v>1319</v>
      </c>
      <c r="AI261" s="41" t="s">
        <v>1619</v>
      </c>
      <c r="AJ261" s="41" t="s">
        <v>1934</v>
      </c>
      <c r="AK261" s="41" t="s">
        <v>466</v>
      </c>
      <c r="AL261" s="41">
        <f t="shared" si="18"/>
        <v>2940</v>
      </c>
    </row>
    <row r="262" spans="1:38" ht="12" customHeight="1" x14ac:dyDescent="0.15">
      <c r="A262" s="12"/>
      <c r="B262" s="12"/>
      <c r="C262" s="12"/>
      <c r="D262" s="11"/>
      <c r="E262" s="11"/>
      <c r="F262" s="11"/>
      <c r="G262" s="11" t="s">
        <v>998</v>
      </c>
      <c r="H262" s="11"/>
      <c r="I262" s="11"/>
      <c r="J262" s="11"/>
      <c r="K262" s="11"/>
      <c r="L262" s="11"/>
      <c r="M262" s="11"/>
      <c r="N262" s="11"/>
      <c r="O262" s="11"/>
      <c r="P262" s="12"/>
      <c r="Q262" s="12"/>
      <c r="R262" s="12"/>
      <c r="S262" s="12"/>
      <c r="T262" s="7">
        <v>5</v>
      </c>
      <c r="U262" s="5">
        <v>2950</v>
      </c>
      <c r="V262" s="62" t="s">
        <v>801</v>
      </c>
      <c r="W262" s="66" t="s">
        <v>230</v>
      </c>
      <c r="X262" s="41" t="s">
        <v>2624</v>
      </c>
      <c r="Y262" s="41" t="s">
        <v>457</v>
      </c>
      <c r="Z262" s="41" t="s">
        <v>2179</v>
      </c>
      <c r="AA262" s="20" t="b">
        <v>0</v>
      </c>
      <c r="AB262" s="20" t="s">
        <v>228</v>
      </c>
      <c r="AC262" s="20" t="s">
        <v>227</v>
      </c>
      <c r="AD262" s="20" t="s">
        <v>237</v>
      </c>
      <c r="AE262" s="20" t="b">
        <v>1</v>
      </c>
      <c r="AF262" s="76" t="s">
        <v>2567</v>
      </c>
      <c r="AG262" s="41" t="str">
        <f t="shared" si="17"/>
        <v>Gesetzliche Gewinnreserve</v>
      </c>
      <c r="AH262" s="41" t="s">
        <v>1322</v>
      </c>
      <c r="AI262" s="41" t="s">
        <v>2476</v>
      </c>
      <c r="AJ262" s="41" t="s">
        <v>1935</v>
      </c>
      <c r="AK262" s="41" t="s">
        <v>466</v>
      </c>
      <c r="AL262" s="41">
        <f t="shared" si="18"/>
        <v>2950</v>
      </c>
    </row>
    <row r="263" spans="1:38" ht="12" customHeight="1" x14ac:dyDescent="0.15">
      <c r="A263" s="12"/>
      <c r="B263" s="12"/>
      <c r="C263" s="12"/>
      <c r="D263" s="11"/>
      <c r="E263" s="11"/>
      <c r="F263" s="11"/>
      <c r="G263" s="11" t="s">
        <v>998</v>
      </c>
      <c r="H263" s="11"/>
      <c r="I263" s="11"/>
      <c r="J263" s="11"/>
      <c r="K263" s="11"/>
      <c r="L263" s="11"/>
      <c r="M263" s="11"/>
      <c r="N263" s="11"/>
      <c r="O263" s="11"/>
      <c r="P263" s="12"/>
      <c r="Q263" s="12"/>
      <c r="R263" s="12"/>
      <c r="S263" s="12"/>
      <c r="T263" s="7">
        <v>5</v>
      </c>
      <c r="U263" s="5">
        <v>2960</v>
      </c>
      <c r="V263" s="62" t="s">
        <v>802</v>
      </c>
      <c r="W263" s="66" t="s">
        <v>230</v>
      </c>
      <c r="X263" s="41" t="s">
        <v>2624</v>
      </c>
      <c r="Y263" s="41" t="s">
        <v>457</v>
      </c>
      <c r="Z263" s="41" t="s">
        <v>2180</v>
      </c>
      <c r="AA263" s="20" t="b">
        <v>0</v>
      </c>
      <c r="AB263" s="20" t="s">
        <v>228</v>
      </c>
      <c r="AC263" s="20" t="s">
        <v>227</v>
      </c>
      <c r="AD263" s="20" t="s">
        <v>237</v>
      </c>
      <c r="AE263" s="20" t="b">
        <v>1</v>
      </c>
      <c r="AF263" s="76" t="s">
        <v>2567</v>
      </c>
      <c r="AG263" s="41" t="str">
        <f t="shared" si="17"/>
        <v>Freiwillige Gewinnreserven</v>
      </c>
      <c r="AH263" s="41" t="s">
        <v>1323</v>
      </c>
      <c r="AI263" s="41" t="s">
        <v>1620</v>
      </c>
      <c r="AJ263" s="41" t="s">
        <v>1936</v>
      </c>
      <c r="AK263" s="41" t="s">
        <v>466</v>
      </c>
      <c r="AL263" s="41">
        <f t="shared" si="18"/>
        <v>2960</v>
      </c>
    </row>
    <row r="264" spans="1:38" ht="12" customHeight="1" x14ac:dyDescent="0.15">
      <c r="A264" s="12"/>
      <c r="B264" s="12"/>
      <c r="C264" s="12"/>
      <c r="D264" s="11"/>
      <c r="E264" s="11"/>
      <c r="F264" s="11"/>
      <c r="G264" s="11" t="s">
        <v>998</v>
      </c>
      <c r="H264" s="11"/>
      <c r="I264" s="11"/>
      <c r="J264" s="11"/>
      <c r="K264" s="11"/>
      <c r="L264" s="11"/>
      <c r="M264" s="11"/>
      <c r="N264" s="11"/>
      <c r="O264" s="11"/>
      <c r="P264" s="12"/>
      <c r="Q264" s="12"/>
      <c r="R264" s="12"/>
      <c r="S264" s="12"/>
      <c r="T264" s="5">
        <v>5</v>
      </c>
      <c r="U264" s="5">
        <v>297</v>
      </c>
      <c r="V264" s="62" t="s">
        <v>1010</v>
      </c>
      <c r="W264" s="74" t="s">
        <v>230</v>
      </c>
      <c r="X264" s="41" t="s">
        <v>2624</v>
      </c>
      <c r="Y264" s="41" t="s">
        <v>457</v>
      </c>
      <c r="Z264" s="41" t="s">
        <v>2453</v>
      </c>
      <c r="AA264" s="20" t="b">
        <v>0</v>
      </c>
      <c r="AB264" s="20" t="s">
        <v>228</v>
      </c>
      <c r="AC264" s="20" t="s">
        <v>227</v>
      </c>
      <c r="AD264" s="20" t="s">
        <v>237</v>
      </c>
      <c r="AE264" s="20" t="b">
        <v>1</v>
      </c>
      <c r="AF264" s="76" t="s">
        <v>2567</v>
      </c>
      <c r="AG264" s="41" t="str">
        <f t="shared" si="17"/>
        <v>Bilanzgewinn/Bilanzverlust</v>
      </c>
      <c r="AH264" s="41" t="s">
        <v>2344</v>
      </c>
      <c r="AI264" s="41" t="s">
        <v>2345</v>
      </c>
      <c r="AJ264" s="41" t="s">
        <v>1937</v>
      </c>
      <c r="AK264" s="41" t="s">
        <v>1839</v>
      </c>
      <c r="AL264" s="41">
        <f t="shared" si="18"/>
        <v>297</v>
      </c>
    </row>
    <row r="265" spans="1:38" ht="12" customHeight="1" x14ac:dyDescent="0.15">
      <c r="A265" s="12"/>
      <c r="B265" s="12"/>
      <c r="C265" s="12"/>
      <c r="D265" s="11"/>
      <c r="E265" s="11"/>
      <c r="F265" s="11"/>
      <c r="G265" s="11" t="s">
        <v>998</v>
      </c>
      <c r="H265" s="11"/>
      <c r="I265" s="11"/>
      <c r="J265" s="11"/>
      <c r="K265" s="11"/>
      <c r="L265" s="11"/>
      <c r="M265" s="11"/>
      <c r="N265" s="11"/>
      <c r="O265" s="11"/>
      <c r="P265" s="12"/>
      <c r="Q265" s="12"/>
      <c r="R265" s="12"/>
      <c r="S265" s="12"/>
      <c r="T265" s="5">
        <v>6</v>
      </c>
      <c r="U265" s="5">
        <v>2970</v>
      </c>
      <c r="V265" s="81" t="s">
        <v>914</v>
      </c>
      <c r="W265" s="66" t="s">
        <v>230</v>
      </c>
      <c r="X265" s="41" t="s">
        <v>2624</v>
      </c>
      <c r="Y265" s="41" t="s">
        <v>457</v>
      </c>
      <c r="Z265" s="41" t="s">
        <v>2157</v>
      </c>
      <c r="AA265" s="20" t="b">
        <v>0</v>
      </c>
      <c r="AB265" s="20" t="s">
        <v>228</v>
      </c>
      <c r="AC265" s="20" t="s">
        <v>227</v>
      </c>
      <c r="AD265" s="20" t="s">
        <v>237</v>
      </c>
      <c r="AE265" s="20" t="b">
        <v>1</v>
      </c>
      <c r="AF265" s="76" t="s">
        <v>2567</v>
      </c>
      <c r="AG265" s="41" t="str">
        <f t="shared" si="17"/>
        <v>Gewinnvortrag oder Verlustvortrag</v>
      </c>
      <c r="AH265" s="41" t="s">
        <v>1324</v>
      </c>
      <c r="AI265" s="41" t="s">
        <v>1621</v>
      </c>
      <c r="AJ265" s="41" t="s">
        <v>1938</v>
      </c>
      <c r="AK265" s="41" t="s">
        <v>466</v>
      </c>
      <c r="AL265" s="41">
        <f t="shared" si="18"/>
        <v>2970</v>
      </c>
    </row>
    <row r="266" spans="1:38" s="8" customFormat="1" ht="12" customHeight="1" x14ac:dyDescent="0.15">
      <c r="A266" s="12"/>
      <c r="B266" s="12"/>
      <c r="C266" s="12"/>
      <c r="D266" s="11"/>
      <c r="E266" s="11"/>
      <c r="F266" s="11"/>
      <c r="G266" s="11" t="s">
        <v>998</v>
      </c>
      <c r="H266" s="11"/>
      <c r="I266" s="11"/>
      <c r="J266" s="11"/>
      <c r="K266" s="11"/>
      <c r="L266" s="11"/>
      <c r="M266" s="11"/>
      <c r="N266" s="11"/>
      <c r="O266" s="11"/>
      <c r="P266" s="12"/>
      <c r="Q266" s="12"/>
      <c r="R266" s="12"/>
      <c r="S266" s="12"/>
      <c r="T266" s="7">
        <v>6</v>
      </c>
      <c r="U266" s="5">
        <v>2979</v>
      </c>
      <c r="V266" s="81" t="s">
        <v>807</v>
      </c>
      <c r="W266" s="66" t="s">
        <v>230</v>
      </c>
      <c r="X266" s="41" t="s">
        <v>2624</v>
      </c>
      <c r="Y266" s="41" t="s">
        <v>457</v>
      </c>
      <c r="Z266" s="41" t="s">
        <v>2160</v>
      </c>
      <c r="AA266" s="20" t="b">
        <v>0</v>
      </c>
      <c r="AB266" s="20" t="s">
        <v>228</v>
      </c>
      <c r="AC266" s="20" t="s">
        <v>227</v>
      </c>
      <c r="AD266" s="20" t="s">
        <v>237</v>
      </c>
      <c r="AE266" s="20" t="b">
        <v>1</v>
      </c>
      <c r="AF266" s="76" t="s">
        <v>2567</v>
      </c>
      <c r="AG266" s="41" t="str">
        <f t="shared" si="17"/>
        <v>Jahresgewinn oder Jahresverlust</v>
      </c>
      <c r="AH266" s="41" t="s">
        <v>1249</v>
      </c>
      <c r="AI266" s="41" t="s">
        <v>1622</v>
      </c>
      <c r="AJ266" s="41" t="s">
        <v>1939</v>
      </c>
      <c r="AK266" s="41" t="s">
        <v>466</v>
      </c>
      <c r="AL266" s="41">
        <f t="shared" si="18"/>
        <v>2979</v>
      </c>
    </row>
    <row r="267" spans="1:38" ht="12" customHeight="1" x14ac:dyDescent="0.15">
      <c r="A267" s="12"/>
      <c r="B267" s="12"/>
      <c r="C267" s="12"/>
      <c r="D267" s="11"/>
      <c r="E267" s="11"/>
      <c r="F267" s="11"/>
      <c r="G267" s="11" t="s">
        <v>998</v>
      </c>
      <c r="H267" s="11"/>
      <c r="I267" s="11"/>
      <c r="J267" s="11"/>
      <c r="K267" s="11"/>
      <c r="L267" s="11"/>
      <c r="M267" s="11"/>
      <c r="N267" s="11"/>
      <c r="O267" s="11"/>
      <c r="P267" s="12"/>
      <c r="Q267" s="12"/>
      <c r="R267" s="12"/>
      <c r="S267" s="12"/>
      <c r="T267" s="7">
        <v>5</v>
      </c>
      <c r="U267" s="5">
        <v>2980</v>
      </c>
      <c r="V267" s="62" t="s">
        <v>803</v>
      </c>
      <c r="W267" s="66" t="s">
        <v>230</v>
      </c>
      <c r="X267" s="41" t="s">
        <v>2624</v>
      </c>
      <c r="Y267" s="41" t="s">
        <v>457</v>
      </c>
      <c r="Z267" s="41" t="s">
        <v>2186</v>
      </c>
      <c r="AA267" s="20" t="b">
        <v>0</v>
      </c>
      <c r="AB267" s="20" t="s">
        <v>228</v>
      </c>
      <c r="AC267" s="20" t="s">
        <v>227</v>
      </c>
      <c r="AD267" s="20" t="s">
        <v>237</v>
      </c>
      <c r="AE267" s="20" t="b">
        <v>1</v>
      </c>
      <c r="AF267" s="76" t="s">
        <v>2567</v>
      </c>
      <c r="AG267" s="41" t="str">
        <f t="shared" si="17"/>
        <v>Eigene Kapitalanteile</v>
      </c>
      <c r="AH267" s="41" t="s">
        <v>1498</v>
      </c>
      <c r="AI267" s="41" t="s">
        <v>1623</v>
      </c>
      <c r="AJ267" s="41" t="s">
        <v>1940</v>
      </c>
      <c r="AK267" s="41" t="s">
        <v>466</v>
      </c>
      <c r="AL267" s="41">
        <f t="shared" si="18"/>
        <v>2980</v>
      </c>
    </row>
    <row r="268" spans="1:38" ht="12" customHeight="1" x14ac:dyDescent="0.15">
      <c r="A268" s="12"/>
      <c r="B268" s="12"/>
      <c r="C268" s="12"/>
      <c r="D268" s="11"/>
      <c r="E268" s="11"/>
      <c r="F268" s="11"/>
      <c r="G268" s="11" t="s">
        <v>998</v>
      </c>
      <c r="H268" s="11"/>
      <c r="I268" s="11"/>
      <c r="J268" s="11"/>
      <c r="K268" s="11"/>
      <c r="L268" s="11"/>
      <c r="M268" s="11"/>
      <c r="N268" s="11"/>
      <c r="O268" s="11"/>
      <c r="P268" s="12"/>
      <c r="Q268" s="12"/>
      <c r="R268" s="12"/>
      <c r="S268" s="12"/>
      <c r="T268" s="7">
        <v>5</v>
      </c>
      <c r="U268" s="5">
        <v>2990</v>
      </c>
      <c r="V268" s="62" t="s">
        <v>996</v>
      </c>
      <c r="W268" s="66" t="s">
        <v>230</v>
      </c>
      <c r="X268" s="41" t="s">
        <v>2624</v>
      </c>
      <c r="Y268" s="41" t="s">
        <v>457</v>
      </c>
      <c r="Z268" s="41" t="s">
        <v>2238</v>
      </c>
      <c r="AA268" s="20" t="b">
        <v>0</v>
      </c>
      <c r="AB268" s="20" t="s">
        <v>228</v>
      </c>
      <c r="AC268" s="20" t="s">
        <v>227</v>
      </c>
      <c r="AD268" s="20" t="s">
        <v>237</v>
      </c>
      <c r="AE268" s="20" t="b">
        <v>1</v>
      </c>
      <c r="AF268" s="76" t="s">
        <v>2567</v>
      </c>
      <c r="AG268" s="41" t="str">
        <f t="shared" si="17"/>
        <v>Reserven für eigene Kapitalanteile (nur für Anteil durch Tochtergesellschaften gehalten)</v>
      </c>
      <c r="AH268" s="41" t="s">
        <v>2346</v>
      </c>
      <c r="AI268" s="41" t="s">
        <v>2347</v>
      </c>
      <c r="AJ268" s="41" t="s">
        <v>1941</v>
      </c>
      <c r="AK268" s="41" t="s">
        <v>1839</v>
      </c>
      <c r="AL268" s="41">
        <f t="shared" si="18"/>
        <v>2990</v>
      </c>
    </row>
    <row r="269" spans="1:38" ht="12" customHeight="1" x14ac:dyDescent="0.15">
      <c r="A269" s="12"/>
      <c r="B269" s="12"/>
      <c r="C269" s="12"/>
      <c r="D269" s="11"/>
      <c r="E269" s="11"/>
      <c r="F269" s="11"/>
      <c r="G269" s="11"/>
      <c r="H269" s="11" t="s">
        <v>998</v>
      </c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7">
        <v>3</v>
      </c>
      <c r="U269" s="5">
        <v>28</v>
      </c>
      <c r="V269" s="65" t="s">
        <v>804</v>
      </c>
      <c r="W269" s="66" t="s">
        <v>230</v>
      </c>
      <c r="X269" s="41" t="s">
        <v>2624</v>
      </c>
      <c r="Y269" s="41" t="s">
        <v>457</v>
      </c>
      <c r="Z269" s="41" t="s">
        <v>2239</v>
      </c>
      <c r="AA269" s="20" t="b">
        <v>0</v>
      </c>
      <c r="AB269" s="20" t="s">
        <v>228</v>
      </c>
      <c r="AC269" s="20" t="s">
        <v>227</v>
      </c>
      <c r="AD269" s="20" t="s">
        <v>237</v>
      </c>
      <c r="AE269" s="20" t="b">
        <v>1</v>
      </c>
      <c r="AF269" s="76" t="s">
        <v>2567</v>
      </c>
      <c r="AG269" s="41" t="str">
        <f t="shared" si="17"/>
        <v>Eigenkapital (Einzelunternehmen)</v>
      </c>
      <c r="AH269" s="41" t="s">
        <v>1487</v>
      </c>
      <c r="AI269" s="41" t="s">
        <v>1826</v>
      </c>
      <c r="AJ269" s="41" t="s">
        <v>1942</v>
      </c>
      <c r="AK269" s="41" t="s">
        <v>466</v>
      </c>
      <c r="AL269" s="41">
        <f t="shared" si="18"/>
        <v>28</v>
      </c>
    </row>
    <row r="270" spans="1:38" ht="12" customHeight="1" x14ac:dyDescent="0.15">
      <c r="A270" s="12"/>
      <c r="B270" s="12"/>
      <c r="C270" s="12"/>
      <c r="D270" s="11"/>
      <c r="E270" s="11"/>
      <c r="F270" s="11"/>
      <c r="G270" s="11"/>
      <c r="H270" s="11" t="s">
        <v>998</v>
      </c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7">
        <v>4</v>
      </c>
      <c r="U270" s="5">
        <v>280</v>
      </c>
      <c r="V270" s="63" t="s">
        <v>805</v>
      </c>
      <c r="W270" s="66" t="s">
        <v>230</v>
      </c>
      <c r="X270" s="41" t="s">
        <v>2624</v>
      </c>
      <c r="Y270" s="41" t="s">
        <v>457</v>
      </c>
      <c r="Z270" s="41" t="s">
        <v>2221</v>
      </c>
      <c r="AA270" s="20" t="b">
        <v>0</v>
      </c>
      <c r="AB270" s="20" t="s">
        <v>228</v>
      </c>
      <c r="AC270" s="20" t="s">
        <v>227</v>
      </c>
      <c r="AD270" s="20" t="s">
        <v>237</v>
      </c>
      <c r="AE270" s="20" t="b">
        <v>1</v>
      </c>
      <c r="AF270" s="76" t="s">
        <v>2567</v>
      </c>
      <c r="AG270" s="41" t="str">
        <f t="shared" si="17"/>
        <v>Eigenkapital zu Beginn des Geschäftsjahres</v>
      </c>
      <c r="AH270" s="41" t="s">
        <v>1499</v>
      </c>
      <c r="AI270" s="41" t="s">
        <v>1615</v>
      </c>
      <c r="AJ270" s="41" t="s">
        <v>1943</v>
      </c>
      <c r="AK270" s="41" t="s">
        <v>466</v>
      </c>
      <c r="AL270" s="41">
        <f t="shared" si="18"/>
        <v>280</v>
      </c>
    </row>
    <row r="271" spans="1:38" ht="12" customHeight="1" x14ac:dyDescent="0.15">
      <c r="A271" s="12"/>
      <c r="B271" s="12"/>
      <c r="C271" s="12"/>
      <c r="D271" s="11"/>
      <c r="E271" s="11"/>
      <c r="F271" s="11"/>
      <c r="G271" s="11"/>
      <c r="H271" s="11" t="s">
        <v>998</v>
      </c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7">
        <v>4</v>
      </c>
      <c r="U271" s="5">
        <v>282</v>
      </c>
      <c r="V271" s="63" t="s">
        <v>806</v>
      </c>
      <c r="W271" s="66" t="s">
        <v>230</v>
      </c>
      <c r="X271" s="41" t="s">
        <v>2624</v>
      </c>
      <c r="Y271" s="41" t="s">
        <v>457</v>
      </c>
      <c r="Z271" s="41" t="s">
        <v>2217</v>
      </c>
      <c r="AA271" s="20" t="b">
        <v>0</v>
      </c>
      <c r="AB271" s="20" t="s">
        <v>228</v>
      </c>
      <c r="AC271" s="20" t="s">
        <v>227</v>
      </c>
      <c r="AD271" s="20" t="s">
        <v>237</v>
      </c>
      <c r="AE271" s="20" t="b">
        <v>1</v>
      </c>
      <c r="AF271" s="76" t="s">
        <v>2567</v>
      </c>
      <c r="AG271" s="41" t="str">
        <f t="shared" si="17"/>
        <v>Kapitaleinlagen und Kapitalrückzüge</v>
      </c>
      <c r="AH271" s="41" t="s">
        <v>1214</v>
      </c>
      <c r="AI271" s="41" t="s">
        <v>2348</v>
      </c>
      <c r="AJ271" s="41" t="s">
        <v>1944</v>
      </c>
      <c r="AK271" s="41" t="s">
        <v>466</v>
      </c>
      <c r="AL271" s="41">
        <f t="shared" si="18"/>
        <v>282</v>
      </c>
    </row>
    <row r="272" spans="1:38" ht="12" customHeight="1" x14ac:dyDescent="0.15">
      <c r="A272" s="12"/>
      <c r="B272" s="12"/>
      <c r="C272" s="12"/>
      <c r="D272" s="11"/>
      <c r="E272" s="11"/>
      <c r="F272" s="11"/>
      <c r="G272" s="11"/>
      <c r="H272" s="11" t="s">
        <v>998</v>
      </c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7">
        <v>4</v>
      </c>
      <c r="U272" s="5">
        <v>285</v>
      </c>
      <c r="V272" s="63" t="s">
        <v>252</v>
      </c>
      <c r="W272" s="66" t="s">
        <v>230</v>
      </c>
      <c r="X272" s="41" t="s">
        <v>2624</v>
      </c>
      <c r="Y272" s="41" t="s">
        <v>457</v>
      </c>
      <c r="Z272" s="41" t="s">
        <v>1945</v>
      </c>
      <c r="AA272" s="20" t="b">
        <v>0</v>
      </c>
      <c r="AB272" s="20" t="s">
        <v>228</v>
      </c>
      <c r="AC272" s="20" t="s">
        <v>227</v>
      </c>
      <c r="AD272" s="20" t="s">
        <v>237</v>
      </c>
      <c r="AE272" s="20" t="b">
        <v>1</v>
      </c>
      <c r="AF272" s="76" t="s">
        <v>2567</v>
      </c>
      <c r="AG272" s="41" t="str">
        <f t="shared" ref="AG272:AG280" si="19">V272</f>
        <v>Privat</v>
      </c>
      <c r="AH272" s="41" t="s">
        <v>1500</v>
      </c>
      <c r="AI272" s="41" t="s">
        <v>2349</v>
      </c>
      <c r="AJ272" s="41" t="s">
        <v>1945</v>
      </c>
      <c r="AK272" s="41" t="s">
        <v>466</v>
      </c>
      <c r="AL272" s="41">
        <f t="shared" si="18"/>
        <v>285</v>
      </c>
    </row>
    <row r="273" spans="1:38" ht="12" customHeight="1" x14ac:dyDescent="0.15">
      <c r="A273" s="12"/>
      <c r="B273" s="12"/>
      <c r="C273" s="12"/>
      <c r="D273" s="11"/>
      <c r="E273" s="11"/>
      <c r="F273" s="11"/>
      <c r="G273" s="11"/>
      <c r="H273" s="11" t="s">
        <v>998</v>
      </c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7">
        <v>5</v>
      </c>
      <c r="U273" s="5">
        <v>2850</v>
      </c>
      <c r="V273" s="62" t="s">
        <v>2637</v>
      </c>
      <c r="W273" s="66" t="s">
        <v>230</v>
      </c>
      <c r="X273" s="41" t="s">
        <v>2624</v>
      </c>
      <c r="Y273" s="41" t="s">
        <v>457</v>
      </c>
      <c r="Z273" s="41" t="s">
        <v>2218</v>
      </c>
      <c r="AA273" s="20" t="b">
        <v>0</v>
      </c>
      <c r="AB273" s="20" t="s">
        <v>228</v>
      </c>
      <c r="AC273" s="20" t="s">
        <v>227</v>
      </c>
      <c r="AD273" s="20" t="s">
        <v>237</v>
      </c>
      <c r="AE273" s="20" t="b">
        <v>1</v>
      </c>
      <c r="AF273" s="76" t="s">
        <v>2567</v>
      </c>
      <c r="AG273" s="41" t="str">
        <f t="shared" si="19"/>
        <v>Private Bezüge und Einlagen</v>
      </c>
      <c r="AH273" s="41" t="s">
        <v>1501</v>
      </c>
      <c r="AI273" s="41" t="s">
        <v>2350</v>
      </c>
      <c r="AJ273" s="41" t="s">
        <v>1946</v>
      </c>
      <c r="AK273" s="41" t="s">
        <v>466</v>
      </c>
      <c r="AL273" s="41">
        <f t="shared" si="18"/>
        <v>2850</v>
      </c>
    </row>
    <row r="274" spans="1:38" ht="12" customHeight="1" x14ac:dyDescent="0.15">
      <c r="A274" s="12"/>
      <c r="B274" s="12"/>
      <c r="C274" s="12"/>
      <c r="D274" s="11"/>
      <c r="E274" s="11"/>
      <c r="F274" s="11"/>
      <c r="G274" s="11"/>
      <c r="H274" s="11" t="s">
        <v>998</v>
      </c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7">
        <v>5</v>
      </c>
      <c r="U274" s="5">
        <v>2855</v>
      </c>
      <c r="V274" s="62" t="s">
        <v>1007</v>
      </c>
      <c r="W274" s="66" t="s">
        <v>230</v>
      </c>
      <c r="X274" s="41" t="s">
        <v>2624</v>
      </c>
      <c r="Y274" s="41" t="s">
        <v>457</v>
      </c>
      <c r="Z274" s="41" t="s">
        <v>2161</v>
      </c>
      <c r="AA274" s="20" t="b">
        <v>0</v>
      </c>
      <c r="AB274" s="20" t="s">
        <v>228</v>
      </c>
      <c r="AC274" s="20" t="s">
        <v>227</v>
      </c>
      <c r="AD274" s="20" t="s">
        <v>237</v>
      </c>
      <c r="AE274" s="20" t="b">
        <v>1</v>
      </c>
      <c r="AF274" s="76" t="s">
        <v>2567</v>
      </c>
      <c r="AG274" s="41" t="str">
        <f t="shared" si="19"/>
        <v>Private Vorsorgebeiträge</v>
      </c>
      <c r="AH274" s="41" t="s">
        <v>1386</v>
      </c>
      <c r="AI274" s="41" t="s">
        <v>2351</v>
      </c>
      <c r="AJ274" s="41" t="s">
        <v>1947</v>
      </c>
      <c r="AK274" s="41" t="s">
        <v>466</v>
      </c>
      <c r="AL274" s="41">
        <f t="shared" si="18"/>
        <v>2855</v>
      </c>
    </row>
    <row r="275" spans="1:38" ht="12" customHeight="1" x14ac:dyDescent="0.15">
      <c r="A275" s="12"/>
      <c r="B275" s="12"/>
      <c r="C275" s="12"/>
      <c r="D275" s="11"/>
      <c r="E275" s="11"/>
      <c r="F275" s="11"/>
      <c r="G275" s="11"/>
      <c r="H275" s="11" t="s">
        <v>998</v>
      </c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7">
        <v>5</v>
      </c>
      <c r="U275" s="5">
        <v>2856</v>
      </c>
      <c r="V275" s="62" t="s">
        <v>1008</v>
      </c>
      <c r="W275" s="66" t="s">
        <v>230</v>
      </c>
      <c r="X275" s="41" t="s">
        <v>2624</v>
      </c>
      <c r="Y275" s="41" t="s">
        <v>457</v>
      </c>
      <c r="Z275" s="41" t="s">
        <v>2188</v>
      </c>
      <c r="AA275" s="20" t="b">
        <v>0</v>
      </c>
      <c r="AB275" s="20" t="s">
        <v>228</v>
      </c>
      <c r="AC275" s="20" t="s">
        <v>227</v>
      </c>
      <c r="AD275" s="20" t="s">
        <v>237</v>
      </c>
      <c r="AE275" s="20" t="b">
        <v>1</v>
      </c>
      <c r="AF275" s="76" t="s">
        <v>2567</v>
      </c>
      <c r="AG275" s="41" t="str">
        <f t="shared" si="19"/>
        <v>Private Steuern</v>
      </c>
      <c r="AH275" s="41" t="s">
        <v>1387</v>
      </c>
      <c r="AI275" s="41" t="s">
        <v>2352</v>
      </c>
      <c r="AJ275" s="41" t="s">
        <v>1948</v>
      </c>
      <c r="AK275" s="41" t="s">
        <v>466</v>
      </c>
      <c r="AL275" s="41">
        <f t="shared" si="18"/>
        <v>2856</v>
      </c>
    </row>
    <row r="276" spans="1:38" ht="12" customHeight="1" x14ac:dyDescent="0.15">
      <c r="A276" s="12"/>
      <c r="B276" s="12"/>
      <c r="C276" s="12"/>
      <c r="D276" s="11"/>
      <c r="E276" s="11"/>
      <c r="F276" s="11"/>
      <c r="G276" s="11"/>
      <c r="H276" s="11" t="s">
        <v>998</v>
      </c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7">
        <v>4</v>
      </c>
      <c r="U276" s="5">
        <v>289</v>
      </c>
      <c r="V276" s="63" t="s">
        <v>807</v>
      </c>
      <c r="W276" s="66" t="s">
        <v>230</v>
      </c>
      <c r="X276" s="41" t="s">
        <v>2624</v>
      </c>
      <c r="Y276" s="41" t="s">
        <v>457</v>
      </c>
      <c r="Z276" s="41" t="s">
        <v>2569</v>
      </c>
      <c r="AA276" s="20" t="b">
        <v>0</v>
      </c>
      <c r="AB276" s="20" t="s">
        <v>228</v>
      </c>
      <c r="AC276" s="20" t="s">
        <v>227</v>
      </c>
      <c r="AD276" s="20" t="s">
        <v>237</v>
      </c>
      <c r="AE276" s="20" t="b">
        <v>1</v>
      </c>
      <c r="AF276" s="76" t="s">
        <v>2567</v>
      </c>
      <c r="AG276" s="41" t="str">
        <f t="shared" si="19"/>
        <v>Jahresgewinn oder Jahresverlust</v>
      </c>
      <c r="AH276" s="41" t="s">
        <v>1249</v>
      </c>
      <c r="AI276" s="41" t="s">
        <v>2353</v>
      </c>
      <c r="AJ276" s="41" t="s">
        <v>1939</v>
      </c>
      <c r="AK276" s="41" t="s">
        <v>466</v>
      </c>
      <c r="AL276" s="41">
        <f t="shared" si="18"/>
        <v>289</v>
      </c>
    </row>
    <row r="277" spans="1:38" ht="12" customHeight="1" x14ac:dyDescent="0.15">
      <c r="A277" s="12"/>
      <c r="B277" s="12"/>
      <c r="C277" s="12"/>
      <c r="D277" s="11"/>
      <c r="E277" s="11"/>
      <c r="F277" s="11"/>
      <c r="G277" s="12"/>
      <c r="H277" s="12"/>
      <c r="I277" s="11" t="s">
        <v>998</v>
      </c>
      <c r="J277" s="11"/>
      <c r="K277" s="11"/>
      <c r="L277" s="11"/>
      <c r="M277" s="11"/>
      <c r="N277" s="11"/>
      <c r="O277" s="11"/>
      <c r="P277" s="12"/>
      <c r="Q277" s="12"/>
      <c r="R277" s="12"/>
      <c r="S277" s="12"/>
      <c r="T277" s="7">
        <v>3</v>
      </c>
      <c r="U277" s="5">
        <v>28</v>
      </c>
      <c r="V277" s="65" t="s">
        <v>808</v>
      </c>
      <c r="W277" s="66" t="s">
        <v>230</v>
      </c>
      <c r="X277" s="41" t="s">
        <v>2624</v>
      </c>
      <c r="Y277" s="41" t="s">
        <v>457</v>
      </c>
      <c r="Z277" s="41" t="s">
        <v>2240</v>
      </c>
      <c r="AA277" s="20" t="b">
        <v>0</v>
      </c>
      <c r="AB277" s="20" t="s">
        <v>228</v>
      </c>
      <c r="AC277" s="20" t="s">
        <v>227</v>
      </c>
      <c r="AD277" s="20" t="s">
        <v>237</v>
      </c>
      <c r="AE277" s="20" t="b">
        <v>1</v>
      </c>
      <c r="AF277" s="76" t="s">
        <v>2567</v>
      </c>
      <c r="AG277" s="41" t="str">
        <f t="shared" si="19"/>
        <v>Eigenkapital (Personengesellschaft)</v>
      </c>
      <c r="AH277" s="41" t="s">
        <v>1488</v>
      </c>
      <c r="AI277" s="41" t="s">
        <v>1827</v>
      </c>
      <c r="AJ277" s="41" t="s">
        <v>1949</v>
      </c>
      <c r="AK277" s="41" t="s">
        <v>466</v>
      </c>
      <c r="AL277" s="41">
        <f t="shared" si="18"/>
        <v>28</v>
      </c>
    </row>
    <row r="278" spans="1:38" ht="12" customHeight="1" x14ac:dyDescent="0.15">
      <c r="A278" s="12"/>
      <c r="B278" s="12"/>
      <c r="C278" s="12"/>
      <c r="D278" s="11"/>
      <c r="E278" s="11"/>
      <c r="F278" s="11"/>
      <c r="G278" s="12"/>
      <c r="H278" s="12"/>
      <c r="I278" s="11" t="s">
        <v>998</v>
      </c>
      <c r="J278" s="11"/>
      <c r="K278" s="11"/>
      <c r="L278" s="11"/>
      <c r="M278" s="11"/>
      <c r="N278" s="11"/>
      <c r="O278" s="11"/>
      <c r="P278" s="12"/>
      <c r="Q278" s="12"/>
      <c r="R278" s="12"/>
      <c r="S278" s="12"/>
      <c r="T278" s="7">
        <v>4</v>
      </c>
      <c r="U278" s="5">
        <v>280</v>
      </c>
      <c r="V278" s="63" t="s">
        <v>809</v>
      </c>
      <c r="W278" s="66" t="s">
        <v>230</v>
      </c>
      <c r="X278" s="41" t="s">
        <v>2624</v>
      </c>
      <c r="Y278" s="41" t="s">
        <v>457</v>
      </c>
      <c r="Z278" s="41" t="s">
        <v>2162</v>
      </c>
      <c r="AA278" s="20" t="b">
        <v>0</v>
      </c>
      <c r="AB278" s="20" t="s">
        <v>228</v>
      </c>
      <c r="AC278" s="20" t="s">
        <v>227</v>
      </c>
      <c r="AD278" s="20" t="s">
        <v>237</v>
      </c>
      <c r="AE278" s="20" t="b">
        <v>1</v>
      </c>
      <c r="AF278" s="76" t="s">
        <v>2567</v>
      </c>
      <c r="AG278" s="41" t="str">
        <f t="shared" si="19"/>
        <v>Eigenkapital Gesellschafter</v>
      </c>
      <c r="AH278" s="41" t="s">
        <v>1489</v>
      </c>
      <c r="AI278" s="41" t="s">
        <v>1615</v>
      </c>
      <c r="AJ278" s="41" t="s">
        <v>1950</v>
      </c>
      <c r="AK278" s="41" t="s">
        <v>466</v>
      </c>
      <c r="AL278" s="41">
        <f t="shared" si="18"/>
        <v>280</v>
      </c>
    </row>
    <row r="279" spans="1:38" ht="12" customHeight="1" x14ac:dyDescent="0.15">
      <c r="A279" s="12"/>
      <c r="B279" s="12"/>
      <c r="C279" s="12"/>
      <c r="D279" s="11"/>
      <c r="E279" s="11"/>
      <c r="F279" s="11"/>
      <c r="G279" s="12"/>
      <c r="H279" s="12"/>
      <c r="I279" s="11" t="s">
        <v>998</v>
      </c>
      <c r="J279" s="11"/>
      <c r="K279" s="11"/>
      <c r="L279" s="11"/>
      <c r="M279" s="11"/>
      <c r="N279" s="11"/>
      <c r="O279" s="11"/>
      <c r="P279" s="12"/>
      <c r="Q279" s="12"/>
      <c r="R279" s="12"/>
      <c r="S279" s="12"/>
      <c r="T279" s="7">
        <v>5</v>
      </c>
      <c r="U279" s="5">
        <v>2800</v>
      </c>
      <c r="V279" s="62" t="s">
        <v>810</v>
      </c>
      <c r="W279" s="66" t="s">
        <v>230</v>
      </c>
      <c r="X279" s="41" t="s">
        <v>2624</v>
      </c>
      <c r="Y279" s="41" t="s">
        <v>457</v>
      </c>
      <c r="Z279" s="41" t="s">
        <v>2222</v>
      </c>
      <c r="AA279" s="20" t="b">
        <v>0</v>
      </c>
      <c r="AB279" s="20" t="s">
        <v>228</v>
      </c>
      <c r="AC279" s="20" t="s">
        <v>227</v>
      </c>
      <c r="AD279" s="20" t="s">
        <v>237</v>
      </c>
      <c r="AE279" s="20" t="b">
        <v>1</v>
      </c>
      <c r="AF279" s="76" t="s">
        <v>2567</v>
      </c>
      <c r="AG279" s="41" t="str">
        <f t="shared" si="19"/>
        <v>Eigenkapital Gesellschafter zu Beginn des Geschäftsjahres</v>
      </c>
      <c r="AH279" s="41" t="s">
        <v>1490</v>
      </c>
      <c r="AI279" s="41" t="s">
        <v>1828</v>
      </c>
      <c r="AJ279" s="41" t="s">
        <v>1951</v>
      </c>
      <c r="AK279" s="41" t="s">
        <v>466</v>
      </c>
      <c r="AL279" s="41">
        <f t="shared" si="18"/>
        <v>2800</v>
      </c>
    </row>
    <row r="280" spans="1:38" ht="12" customHeight="1" x14ac:dyDescent="0.15">
      <c r="A280" s="12"/>
      <c r="B280" s="12"/>
      <c r="C280" s="12"/>
      <c r="D280" s="11"/>
      <c r="E280" s="11"/>
      <c r="F280" s="11"/>
      <c r="G280" s="12"/>
      <c r="H280" s="12"/>
      <c r="I280" s="11" t="s">
        <v>998</v>
      </c>
      <c r="J280" s="11"/>
      <c r="K280" s="11"/>
      <c r="L280" s="11"/>
      <c r="M280" s="11"/>
      <c r="N280" s="11"/>
      <c r="O280" s="11"/>
      <c r="P280" s="12"/>
      <c r="Q280" s="12"/>
      <c r="R280" s="12"/>
      <c r="S280" s="12"/>
      <c r="T280" s="7">
        <v>5</v>
      </c>
      <c r="U280" s="5">
        <v>2810</v>
      </c>
      <c r="V280" s="62" t="s">
        <v>811</v>
      </c>
      <c r="W280" s="66" t="s">
        <v>230</v>
      </c>
      <c r="X280" s="41" t="s">
        <v>2624</v>
      </c>
      <c r="Y280" s="41" t="s">
        <v>457</v>
      </c>
      <c r="Z280" s="41" t="s">
        <v>2219</v>
      </c>
      <c r="AA280" s="20" t="b">
        <v>0</v>
      </c>
      <c r="AB280" s="20" t="s">
        <v>228</v>
      </c>
      <c r="AC280" s="20" t="s">
        <v>227</v>
      </c>
      <c r="AD280" s="20" t="s">
        <v>237</v>
      </c>
      <c r="AE280" s="20" t="b">
        <v>1</v>
      </c>
      <c r="AF280" s="76" t="s">
        <v>2567</v>
      </c>
      <c r="AG280" s="41" t="str">
        <f t="shared" si="19"/>
        <v>Kapitaleinlagen und Kapitalrückzüge Gesellschafter</v>
      </c>
      <c r="AH280" s="41" t="s">
        <v>1491</v>
      </c>
      <c r="AI280" s="41" t="s">
        <v>2501</v>
      </c>
      <c r="AJ280" s="41" t="s">
        <v>1952</v>
      </c>
      <c r="AK280" s="41" t="s">
        <v>466</v>
      </c>
      <c r="AL280" s="41">
        <f t="shared" si="18"/>
        <v>2810</v>
      </c>
    </row>
    <row r="281" spans="1:38" ht="12" customHeight="1" x14ac:dyDescent="0.15">
      <c r="A281" s="12"/>
      <c r="B281" s="12"/>
      <c r="C281" s="12"/>
      <c r="D281" s="11"/>
      <c r="E281" s="11"/>
      <c r="F281" s="11"/>
      <c r="G281" s="12"/>
      <c r="H281" s="12"/>
      <c r="I281" s="11" t="s">
        <v>998</v>
      </c>
      <c r="J281" s="11"/>
      <c r="K281" s="11"/>
      <c r="L281" s="11"/>
      <c r="M281" s="11"/>
      <c r="N281" s="11"/>
      <c r="O281" s="11"/>
      <c r="P281" s="12"/>
      <c r="Q281" s="12"/>
      <c r="R281" s="12"/>
      <c r="S281" s="12"/>
      <c r="T281" s="7">
        <v>4</v>
      </c>
      <c r="U281" s="5">
        <v>282</v>
      </c>
      <c r="V281" s="63" t="s">
        <v>2482</v>
      </c>
      <c r="W281" s="66" t="s">
        <v>230</v>
      </c>
      <c r="X281" s="41" t="s">
        <v>2624</v>
      </c>
      <c r="Y281" s="41" t="s">
        <v>457</v>
      </c>
      <c r="Z281" s="41" t="s">
        <v>2163</v>
      </c>
      <c r="AA281" s="20" t="b">
        <v>0</v>
      </c>
      <c r="AB281" s="20" t="s">
        <v>228</v>
      </c>
      <c r="AC281" s="20" t="s">
        <v>227</v>
      </c>
      <c r="AD281" s="20" t="s">
        <v>237</v>
      </c>
      <c r="AE281" s="20" t="b">
        <v>1</v>
      </c>
      <c r="AF281" s="76" t="s">
        <v>2567</v>
      </c>
      <c r="AG281" s="41" t="str">
        <f>V281</f>
        <v>Privat Gesellschafter</v>
      </c>
      <c r="AH281" s="41" t="s">
        <v>1214</v>
      </c>
      <c r="AI281" s="41" t="s">
        <v>2363</v>
      </c>
      <c r="AJ281" s="41" t="s">
        <v>1953</v>
      </c>
      <c r="AK281" s="41" t="s">
        <v>466</v>
      </c>
      <c r="AL281" s="41">
        <f t="shared" si="18"/>
        <v>282</v>
      </c>
    </row>
    <row r="282" spans="1:38" ht="12" customHeight="1" x14ac:dyDescent="0.15">
      <c r="A282" s="12"/>
      <c r="B282" s="12"/>
      <c r="C282" s="12"/>
      <c r="D282" s="11"/>
      <c r="E282" s="11"/>
      <c r="F282" s="11"/>
      <c r="G282" s="12"/>
      <c r="H282" s="12"/>
      <c r="I282" s="11" t="s">
        <v>998</v>
      </c>
      <c r="J282" s="11"/>
      <c r="K282" s="11"/>
      <c r="L282" s="11"/>
      <c r="M282" s="11"/>
      <c r="N282" s="11"/>
      <c r="O282" s="11"/>
      <c r="P282" s="12"/>
      <c r="Q282" s="12"/>
      <c r="R282" s="12"/>
      <c r="S282" s="12"/>
      <c r="T282" s="5">
        <v>5</v>
      </c>
      <c r="U282" s="5">
        <v>2820</v>
      </c>
      <c r="V282" s="62" t="s">
        <v>2637</v>
      </c>
      <c r="W282" s="66" t="s">
        <v>230</v>
      </c>
      <c r="X282" s="41" t="s">
        <v>2624</v>
      </c>
      <c r="Y282" s="41" t="s">
        <v>457</v>
      </c>
      <c r="Z282" s="41" t="s">
        <v>2295</v>
      </c>
      <c r="AA282" s="20" t="b">
        <v>0</v>
      </c>
      <c r="AB282" s="20" t="s">
        <v>228</v>
      </c>
      <c r="AC282" s="20" t="s">
        <v>227</v>
      </c>
      <c r="AD282" s="20" t="s">
        <v>237</v>
      </c>
      <c r="AE282" s="20" t="b">
        <v>1</v>
      </c>
      <c r="AF282" s="76" t="s">
        <v>2567</v>
      </c>
      <c r="AG282" s="41" t="str">
        <f t="shared" ref="AG282:AG307" si="20">V282</f>
        <v>Private Bezüge und Einlagen</v>
      </c>
      <c r="AH282" s="41" t="s">
        <v>1492</v>
      </c>
      <c r="AI282" s="41" t="s">
        <v>2350</v>
      </c>
      <c r="AJ282" s="41" t="s">
        <v>1954</v>
      </c>
      <c r="AK282" s="41" t="s">
        <v>466</v>
      </c>
      <c r="AL282" s="41">
        <f t="shared" si="18"/>
        <v>2820</v>
      </c>
    </row>
    <row r="283" spans="1:38" ht="12" customHeight="1" x14ac:dyDescent="0.15">
      <c r="A283" s="12"/>
      <c r="B283" s="12"/>
      <c r="C283" s="12"/>
      <c r="D283" s="11"/>
      <c r="E283" s="11"/>
      <c r="F283" s="11"/>
      <c r="G283" s="12"/>
      <c r="H283" s="12"/>
      <c r="I283" s="11" t="s">
        <v>998</v>
      </c>
      <c r="J283" s="11"/>
      <c r="K283" s="11"/>
      <c r="L283" s="11"/>
      <c r="M283" s="11"/>
      <c r="N283" s="11"/>
      <c r="O283" s="11"/>
      <c r="P283" s="12"/>
      <c r="Q283" s="12"/>
      <c r="R283" s="12"/>
      <c r="S283" s="12"/>
      <c r="T283" s="5">
        <v>5</v>
      </c>
      <c r="U283" s="5">
        <v>2825</v>
      </c>
      <c r="V283" s="62" t="s">
        <v>1007</v>
      </c>
      <c r="W283" s="66" t="s">
        <v>230</v>
      </c>
      <c r="X283" s="41" t="s">
        <v>2624</v>
      </c>
      <c r="Y283" s="41" t="s">
        <v>457</v>
      </c>
      <c r="Z283" s="41" t="s">
        <v>2296</v>
      </c>
      <c r="AA283" s="20" t="b">
        <v>0</v>
      </c>
      <c r="AB283" s="20" t="s">
        <v>228</v>
      </c>
      <c r="AC283" s="20" t="s">
        <v>227</v>
      </c>
      <c r="AD283" s="20" t="s">
        <v>237</v>
      </c>
      <c r="AE283" s="20" t="b">
        <v>1</v>
      </c>
      <c r="AF283" s="76" t="s">
        <v>2567</v>
      </c>
      <c r="AG283" s="41" t="str">
        <f t="shared" si="20"/>
        <v>Private Vorsorgebeiträge</v>
      </c>
      <c r="AH283" s="41" t="s">
        <v>1381</v>
      </c>
      <c r="AI283" s="41" t="s">
        <v>2351</v>
      </c>
      <c r="AJ283" s="41" t="s">
        <v>1947</v>
      </c>
      <c r="AK283" s="41" t="s">
        <v>466</v>
      </c>
      <c r="AL283" s="41">
        <f t="shared" si="18"/>
        <v>2825</v>
      </c>
    </row>
    <row r="284" spans="1:38" ht="12" customHeight="1" x14ac:dyDescent="0.15">
      <c r="A284" s="12"/>
      <c r="B284" s="12"/>
      <c r="C284" s="12"/>
      <c r="D284" s="11"/>
      <c r="E284" s="11"/>
      <c r="F284" s="11"/>
      <c r="G284" s="12"/>
      <c r="H284" s="12"/>
      <c r="I284" s="11" t="s">
        <v>998</v>
      </c>
      <c r="J284" s="11"/>
      <c r="K284" s="11"/>
      <c r="L284" s="11"/>
      <c r="M284" s="11"/>
      <c r="N284" s="11"/>
      <c r="O284" s="11"/>
      <c r="P284" s="12"/>
      <c r="Q284" s="12"/>
      <c r="R284" s="12"/>
      <c r="S284" s="12"/>
      <c r="T284" s="5">
        <v>5</v>
      </c>
      <c r="U284" s="5">
        <v>2826</v>
      </c>
      <c r="V284" s="62" t="s">
        <v>1008</v>
      </c>
      <c r="W284" s="66" t="s">
        <v>230</v>
      </c>
      <c r="X284" s="41" t="s">
        <v>2624</v>
      </c>
      <c r="Y284" s="41" t="s">
        <v>457</v>
      </c>
      <c r="Z284" s="41" t="s">
        <v>2297</v>
      </c>
      <c r="AA284" s="20" t="b">
        <v>0</v>
      </c>
      <c r="AB284" s="20" t="s">
        <v>228</v>
      </c>
      <c r="AC284" s="20" t="s">
        <v>227</v>
      </c>
      <c r="AD284" s="20" t="s">
        <v>237</v>
      </c>
      <c r="AE284" s="20" t="b">
        <v>1</v>
      </c>
      <c r="AF284" s="76" t="s">
        <v>2567</v>
      </c>
      <c r="AG284" s="41" t="str">
        <f t="shared" si="20"/>
        <v>Private Steuern</v>
      </c>
      <c r="AH284" s="41" t="s">
        <v>1382</v>
      </c>
      <c r="AI284" s="41" t="s">
        <v>2352</v>
      </c>
      <c r="AJ284" s="41" t="s">
        <v>1948</v>
      </c>
      <c r="AK284" s="41" t="s">
        <v>466</v>
      </c>
      <c r="AL284" s="41">
        <f t="shared" ref="AL284:AL293" si="21">U284</f>
        <v>2826</v>
      </c>
    </row>
    <row r="285" spans="1:38" ht="12" customHeight="1" x14ac:dyDescent="0.15">
      <c r="A285" s="12"/>
      <c r="B285" s="12"/>
      <c r="C285" s="12"/>
      <c r="D285" s="11"/>
      <c r="E285" s="11"/>
      <c r="F285" s="11"/>
      <c r="G285" s="12"/>
      <c r="H285" s="12"/>
      <c r="I285" s="11" t="s">
        <v>998</v>
      </c>
      <c r="J285" s="11"/>
      <c r="K285" s="11"/>
      <c r="L285" s="11"/>
      <c r="M285" s="11"/>
      <c r="N285" s="11"/>
      <c r="O285" s="11"/>
      <c r="P285" s="12"/>
      <c r="Q285" s="12"/>
      <c r="R285" s="12"/>
      <c r="S285" s="12"/>
      <c r="T285" s="7">
        <v>5</v>
      </c>
      <c r="U285" s="5">
        <v>2830</v>
      </c>
      <c r="V285" s="62" t="s">
        <v>812</v>
      </c>
      <c r="W285" s="66" t="s">
        <v>230</v>
      </c>
      <c r="X285" s="41" t="s">
        <v>2624</v>
      </c>
      <c r="Y285" s="41" t="s">
        <v>457</v>
      </c>
      <c r="Z285" s="41" t="s">
        <v>2164</v>
      </c>
      <c r="AA285" s="20" t="b">
        <v>0</v>
      </c>
      <c r="AB285" s="20" t="s">
        <v>228</v>
      </c>
      <c r="AC285" s="20" t="s">
        <v>227</v>
      </c>
      <c r="AD285" s="20" t="s">
        <v>237</v>
      </c>
      <c r="AE285" s="20" t="b">
        <v>1</v>
      </c>
      <c r="AF285" s="76" t="s">
        <v>2567</v>
      </c>
      <c r="AG285" s="41" t="str">
        <f t="shared" si="20"/>
        <v>Jahresgewinn oder Jahresverlust Gesellschafter</v>
      </c>
      <c r="AH285" s="41" t="s">
        <v>2360</v>
      </c>
      <c r="AI285" s="41" t="s">
        <v>2354</v>
      </c>
      <c r="AJ285" s="41" t="s">
        <v>1955</v>
      </c>
      <c r="AK285" s="41" t="s">
        <v>1839</v>
      </c>
      <c r="AL285" s="41">
        <f t="shared" si="21"/>
        <v>2830</v>
      </c>
    </row>
    <row r="286" spans="1:38" ht="12" customHeight="1" x14ac:dyDescent="0.15">
      <c r="A286" s="12"/>
      <c r="B286" s="12"/>
      <c r="C286" s="12"/>
      <c r="D286" s="11"/>
      <c r="E286" s="11"/>
      <c r="F286" s="11"/>
      <c r="G286" s="12"/>
      <c r="H286" s="12"/>
      <c r="I286" s="11" t="s">
        <v>998</v>
      </c>
      <c r="J286" s="11"/>
      <c r="K286" s="11"/>
      <c r="L286" s="11"/>
      <c r="M286" s="11"/>
      <c r="N286" s="11"/>
      <c r="O286" s="11"/>
      <c r="P286" s="12"/>
      <c r="Q286" s="12"/>
      <c r="R286" s="12"/>
      <c r="S286" s="12"/>
      <c r="T286" s="7">
        <v>4</v>
      </c>
      <c r="U286" s="5">
        <v>285</v>
      </c>
      <c r="V286" s="63" t="s">
        <v>813</v>
      </c>
      <c r="W286" s="66" t="s">
        <v>230</v>
      </c>
      <c r="X286" s="41" t="s">
        <v>2624</v>
      </c>
      <c r="Y286" s="41" t="s">
        <v>457</v>
      </c>
      <c r="Z286" s="41" t="s">
        <v>2165</v>
      </c>
      <c r="AA286" s="20" t="b">
        <v>0</v>
      </c>
      <c r="AB286" s="20" t="s">
        <v>228</v>
      </c>
      <c r="AC286" s="20" t="s">
        <v>227</v>
      </c>
      <c r="AD286" s="20" t="s">
        <v>237</v>
      </c>
      <c r="AE286" s="20" t="b">
        <v>1</v>
      </c>
      <c r="AF286" s="76" t="s">
        <v>2567</v>
      </c>
      <c r="AG286" s="41" t="str">
        <f t="shared" si="20"/>
        <v>Eigenkapital Kommanditär</v>
      </c>
      <c r="AH286" s="41" t="s">
        <v>1493</v>
      </c>
      <c r="AI286" s="41" t="s">
        <v>2355</v>
      </c>
      <c r="AJ286" s="41" t="s">
        <v>1956</v>
      </c>
      <c r="AK286" s="41" t="s">
        <v>466</v>
      </c>
      <c r="AL286" s="41">
        <f t="shared" si="21"/>
        <v>285</v>
      </c>
    </row>
    <row r="287" spans="1:38" ht="12" customHeight="1" x14ac:dyDescent="0.15">
      <c r="A287" s="12"/>
      <c r="B287" s="12"/>
      <c r="C287" s="12"/>
      <c r="D287" s="11"/>
      <c r="E287" s="11"/>
      <c r="F287" s="11"/>
      <c r="G287" s="12"/>
      <c r="H287" s="12"/>
      <c r="I287" s="11" t="s">
        <v>998</v>
      </c>
      <c r="J287" s="11"/>
      <c r="K287" s="11"/>
      <c r="L287" s="11"/>
      <c r="M287" s="11"/>
      <c r="N287" s="11"/>
      <c r="O287" s="11"/>
      <c r="P287" s="12"/>
      <c r="Q287" s="12"/>
      <c r="R287" s="12"/>
      <c r="S287" s="12"/>
      <c r="T287" s="7">
        <v>5</v>
      </c>
      <c r="U287" s="5">
        <v>2850</v>
      </c>
      <c r="V287" s="62" t="s">
        <v>814</v>
      </c>
      <c r="W287" s="66" t="s">
        <v>230</v>
      </c>
      <c r="X287" s="41" t="s">
        <v>2624</v>
      </c>
      <c r="Y287" s="41" t="s">
        <v>457</v>
      </c>
      <c r="Z287" s="41" t="s">
        <v>2223</v>
      </c>
      <c r="AA287" s="20" t="b">
        <v>0</v>
      </c>
      <c r="AB287" s="20" t="s">
        <v>228</v>
      </c>
      <c r="AC287" s="20" t="s">
        <v>227</v>
      </c>
      <c r="AD287" s="20" t="s">
        <v>237</v>
      </c>
      <c r="AE287" s="20" t="b">
        <v>1</v>
      </c>
      <c r="AF287" s="76" t="s">
        <v>2567</v>
      </c>
      <c r="AG287" s="41" t="str">
        <f t="shared" si="20"/>
        <v>Eigenkapital Kommanditär zu Beginn des Geschäftsjahres</v>
      </c>
      <c r="AH287" s="41" t="s">
        <v>1494</v>
      </c>
      <c r="AI287" s="41" t="s">
        <v>2356</v>
      </c>
      <c r="AJ287" s="41" t="s">
        <v>1957</v>
      </c>
      <c r="AK287" s="41" t="s">
        <v>466</v>
      </c>
      <c r="AL287" s="41">
        <f t="shared" si="21"/>
        <v>2850</v>
      </c>
    </row>
    <row r="288" spans="1:38" ht="12" customHeight="1" x14ac:dyDescent="0.15">
      <c r="A288" s="12"/>
      <c r="B288" s="12"/>
      <c r="C288" s="12"/>
      <c r="D288" s="11"/>
      <c r="E288" s="11"/>
      <c r="F288" s="11"/>
      <c r="G288" s="12"/>
      <c r="H288" s="12"/>
      <c r="I288" s="11" t="s">
        <v>998</v>
      </c>
      <c r="J288" s="11"/>
      <c r="K288" s="11"/>
      <c r="L288" s="11"/>
      <c r="M288" s="11"/>
      <c r="N288" s="11"/>
      <c r="O288" s="11"/>
      <c r="P288" s="12"/>
      <c r="Q288" s="12"/>
      <c r="R288" s="12"/>
      <c r="S288" s="12"/>
      <c r="T288" s="7">
        <v>5</v>
      </c>
      <c r="U288" s="5">
        <v>2860</v>
      </c>
      <c r="V288" s="62" t="s">
        <v>2479</v>
      </c>
      <c r="W288" s="66" t="s">
        <v>230</v>
      </c>
      <c r="X288" s="41" t="s">
        <v>2624</v>
      </c>
      <c r="Y288" s="41" t="s">
        <v>457</v>
      </c>
      <c r="Z288" s="41" t="s">
        <v>2220</v>
      </c>
      <c r="AA288" s="20" t="b">
        <v>0</v>
      </c>
      <c r="AB288" s="20" t="s">
        <v>228</v>
      </c>
      <c r="AC288" s="20" t="s">
        <v>227</v>
      </c>
      <c r="AD288" s="20" t="s">
        <v>237</v>
      </c>
      <c r="AE288" s="20" t="b">
        <v>1</v>
      </c>
      <c r="AF288" s="76" t="s">
        <v>2567</v>
      </c>
      <c r="AG288" s="41" t="str">
        <f t="shared" si="20"/>
        <v>Kapitaleinlagen und Kapitalrückzüge Kommanditär</v>
      </c>
      <c r="AH288" s="41" t="s">
        <v>1391</v>
      </c>
      <c r="AI288" s="41" t="s">
        <v>2357</v>
      </c>
      <c r="AJ288" s="41" t="s">
        <v>1958</v>
      </c>
      <c r="AK288" s="41" t="s">
        <v>466</v>
      </c>
      <c r="AL288" s="41">
        <f t="shared" si="21"/>
        <v>2860</v>
      </c>
    </row>
    <row r="289" spans="1:38" ht="12" customHeight="1" x14ac:dyDescent="0.15">
      <c r="A289" s="12"/>
      <c r="B289" s="12"/>
      <c r="C289" s="12"/>
      <c r="D289" s="11"/>
      <c r="E289" s="11"/>
      <c r="F289" s="11"/>
      <c r="G289" s="12"/>
      <c r="H289" s="12"/>
      <c r="I289" s="11" t="s">
        <v>998</v>
      </c>
      <c r="J289" s="11"/>
      <c r="K289" s="11"/>
      <c r="L289" s="11"/>
      <c r="M289" s="11"/>
      <c r="N289" s="11"/>
      <c r="O289" s="11"/>
      <c r="P289" s="12"/>
      <c r="Q289" s="12"/>
      <c r="R289" s="12"/>
      <c r="S289" s="12"/>
      <c r="T289" s="7">
        <v>4</v>
      </c>
      <c r="U289" s="5">
        <v>287</v>
      </c>
      <c r="V289" s="63" t="s">
        <v>815</v>
      </c>
      <c r="W289" s="66" t="s">
        <v>230</v>
      </c>
      <c r="X289" s="41" t="s">
        <v>2624</v>
      </c>
      <c r="Y289" s="41" t="s">
        <v>457</v>
      </c>
      <c r="Z289" s="41" t="s">
        <v>2166</v>
      </c>
      <c r="AA289" s="20" t="b">
        <v>0</v>
      </c>
      <c r="AB289" s="20" t="s">
        <v>228</v>
      </c>
      <c r="AC289" s="20" t="s">
        <v>227</v>
      </c>
      <c r="AD289" s="20" t="s">
        <v>237</v>
      </c>
      <c r="AE289" s="20" t="b">
        <v>1</v>
      </c>
      <c r="AF289" s="76" t="s">
        <v>2567</v>
      </c>
      <c r="AG289" s="41" t="str">
        <f t="shared" si="20"/>
        <v>Privat Kommanditär</v>
      </c>
      <c r="AH289" s="41" t="s">
        <v>2361</v>
      </c>
      <c r="AI289" s="41" t="s">
        <v>2358</v>
      </c>
      <c r="AJ289" s="41" t="s">
        <v>1959</v>
      </c>
      <c r="AK289" s="41" t="s">
        <v>1839</v>
      </c>
      <c r="AL289" s="41">
        <f t="shared" si="21"/>
        <v>287</v>
      </c>
    </row>
    <row r="290" spans="1:38" ht="12" customHeight="1" x14ac:dyDescent="0.15">
      <c r="A290" s="12"/>
      <c r="B290" s="12"/>
      <c r="C290" s="12"/>
      <c r="D290" s="11"/>
      <c r="E290" s="11"/>
      <c r="F290" s="11"/>
      <c r="G290" s="12"/>
      <c r="H290" s="12"/>
      <c r="I290" s="11" t="s">
        <v>998</v>
      </c>
      <c r="J290" s="11"/>
      <c r="K290" s="11"/>
      <c r="L290" s="11"/>
      <c r="M290" s="11"/>
      <c r="N290" s="11"/>
      <c r="O290" s="11"/>
      <c r="P290" s="12"/>
      <c r="Q290" s="12"/>
      <c r="R290" s="12"/>
      <c r="S290" s="12"/>
      <c r="T290" s="5">
        <v>5</v>
      </c>
      <c r="U290" s="5">
        <v>2870</v>
      </c>
      <c r="V290" s="62" t="s">
        <v>1009</v>
      </c>
      <c r="W290" s="66" t="s">
        <v>230</v>
      </c>
      <c r="X290" s="41" t="s">
        <v>2624</v>
      </c>
      <c r="Y290" s="41" t="s">
        <v>457</v>
      </c>
      <c r="Z290" s="41" t="s">
        <v>2298</v>
      </c>
      <c r="AA290" s="20" t="b">
        <v>0</v>
      </c>
      <c r="AB290" s="20" t="s">
        <v>228</v>
      </c>
      <c r="AC290" s="20" t="s">
        <v>227</v>
      </c>
      <c r="AD290" s="20" t="s">
        <v>237</v>
      </c>
      <c r="AE290" s="20" t="b">
        <v>1</v>
      </c>
      <c r="AF290" s="76" t="s">
        <v>2567</v>
      </c>
      <c r="AG290" s="41" t="str">
        <f t="shared" si="20"/>
        <v>Private Bezüge</v>
      </c>
      <c r="AH290" s="41" t="s">
        <v>1393</v>
      </c>
      <c r="AI290" s="41" t="s">
        <v>2350</v>
      </c>
      <c r="AJ290" s="41" t="s">
        <v>1954</v>
      </c>
      <c r="AK290" s="41" t="s">
        <v>466</v>
      </c>
      <c r="AL290" s="41">
        <f t="shared" si="21"/>
        <v>2870</v>
      </c>
    </row>
    <row r="291" spans="1:38" ht="12" customHeight="1" x14ac:dyDescent="0.15">
      <c r="A291" s="12"/>
      <c r="B291" s="12"/>
      <c r="C291" s="12"/>
      <c r="D291" s="11"/>
      <c r="E291" s="11"/>
      <c r="F291" s="11"/>
      <c r="G291" s="12"/>
      <c r="H291" s="12"/>
      <c r="I291" s="11" t="s">
        <v>998</v>
      </c>
      <c r="J291" s="11"/>
      <c r="K291" s="11"/>
      <c r="L291" s="11"/>
      <c r="M291" s="11"/>
      <c r="N291" s="11"/>
      <c r="O291" s="11"/>
      <c r="P291" s="12"/>
      <c r="Q291" s="12"/>
      <c r="R291" s="12"/>
      <c r="S291" s="12"/>
      <c r="T291" s="5">
        <v>5</v>
      </c>
      <c r="U291" s="5">
        <v>2875</v>
      </c>
      <c r="V291" s="62" t="s">
        <v>1007</v>
      </c>
      <c r="W291" s="66" t="s">
        <v>230</v>
      </c>
      <c r="X291" s="41" t="s">
        <v>2624</v>
      </c>
      <c r="Y291" s="41" t="s">
        <v>457</v>
      </c>
      <c r="Z291" s="41" t="s">
        <v>2299</v>
      </c>
      <c r="AA291" s="20" t="b">
        <v>0</v>
      </c>
      <c r="AB291" s="20" t="s">
        <v>228</v>
      </c>
      <c r="AC291" s="20" t="s">
        <v>227</v>
      </c>
      <c r="AD291" s="20" t="s">
        <v>237</v>
      </c>
      <c r="AE291" s="20" t="b">
        <v>1</v>
      </c>
      <c r="AF291" s="76" t="s">
        <v>2567</v>
      </c>
      <c r="AG291" s="41" t="str">
        <f t="shared" si="20"/>
        <v>Private Vorsorgebeiträge</v>
      </c>
      <c r="AH291" s="41" t="s">
        <v>1394</v>
      </c>
      <c r="AI291" s="41" t="s">
        <v>2351</v>
      </c>
      <c r="AJ291" s="41" t="s">
        <v>1947</v>
      </c>
      <c r="AK291" s="41" t="s">
        <v>466</v>
      </c>
      <c r="AL291" s="41">
        <f t="shared" si="21"/>
        <v>2875</v>
      </c>
    </row>
    <row r="292" spans="1:38" ht="12" customHeight="1" x14ac:dyDescent="0.15">
      <c r="A292" s="12"/>
      <c r="B292" s="12"/>
      <c r="C292" s="12"/>
      <c r="D292" s="11"/>
      <c r="E292" s="11"/>
      <c r="F292" s="11"/>
      <c r="G292" s="12"/>
      <c r="H292" s="12"/>
      <c r="I292" s="11" t="s">
        <v>998</v>
      </c>
      <c r="J292" s="11"/>
      <c r="K292" s="11"/>
      <c r="L292" s="11"/>
      <c r="M292" s="11"/>
      <c r="N292" s="11"/>
      <c r="O292" s="11"/>
      <c r="P292" s="12"/>
      <c r="Q292" s="12"/>
      <c r="R292" s="12"/>
      <c r="S292" s="12"/>
      <c r="T292" s="5">
        <v>5</v>
      </c>
      <c r="U292" s="5">
        <v>2876</v>
      </c>
      <c r="V292" s="62" t="s">
        <v>1008</v>
      </c>
      <c r="W292" s="66" t="s">
        <v>230</v>
      </c>
      <c r="X292" s="41" t="s">
        <v>2624</v>
      </c>
      <c r="Y292" s="41" t="s">
        <v>457</v>
      </c>
      <c r="Z292" s="41" t="s">
        <v>2300</v>
      </c>
      <c r="AA292" s="20" t="b">
        <v>0</v>
      </c>
      <c r="AB292" s="20" t="s">
        <v>228</v>
      </c>
      <c r="AC292" s="20" t="s">
        <v>227</v>
      </c>
      <c r="AD292" s="20" t="s">
        <v>237</v>
      </c>
      <c r="AE292" s="20" t="b">
        <v>1</v>
      </c>
      <c r="AF292" s="76" t="s">
        <v>2567</v>
      </c>
      <c r="AG292" s="41" t="str">
        <f t="shared" si="20"/>
        <v>Private Steuern</v>
      </c>
      <c r="AH292" s="41" t="s">
        <v>1395</v>
      </c>
      <c r="AI292" s="41" t="s">
        <v>2352</v>
      </c>
      <c r="AJ292" s="41" t="s">
        <v>1948</v>
      </c>
      <c r="AK292" s="41" t="s">
        <v>466</v>
      </c>
      <c r="AL292" s="41">
        <f t="shared" si="21"/>
        <v>2876</v>
      </c>
    </row>
    <row r="293" spans="1:38" ht="12" customHeight="1" x14ac:dyDescent="0.15">
      <c r="A293" s="12"/>
      <c r="B293" s="12"/>
      <c r="C293" s="12"/>
      <c r="D293" s="11"/>
      <c r="E293" s="11"/>
      <c r="F293" s="11"/>
      <c r="G293" s="12"/>
      <c r="H293" s="12"/>
      <c r="I293" s="11" t="s">
        <v>998</v>
      </c>
      <c r="J293" s="11"/>
      <c r="K293" s="11"/>
      <c r="L293" s="11"/>
      <c r="M293" s="11"/>
      <c r="N293" s="11"/>
      <c r="O293" s="11"/>
      <c r="P293" s="12"/>
      <c r="Q293" s="12"/>
      <c r="R293" s="12"/>
      <c r="S293" s="12"/>
      <c r="T293" s="7">
        <v>5</v>
      </c>
      <c r="U293" s="5">
        <v>2880</v>
      </c>
      <c r="V293" s="62" t="s">
        <v>816</v>
      </c>
      <c r="W293" s="66" t="s">
        <v>230</v>
      </c>
      <c r="X293" s="41" t="s">
        <v>2624</v>
      </c>
      <c r="Y293" s="41" t="s">
        <v>457</v>
      </c>
      <c r="Z293" s="41" t="s">
        <v>2167</v>
      </c>
      <c r="AA293" s="20" t="b">
        <v>0</v>
      </c>
      <c r="AB293" s="20" t="s">
        <v>228</v>
      </c>
      <c r="AC293" s="20" t="s">
        <v>227</v>
      </c>
      <c r="AD293" s="20" t="s">
        <v>237</v>
      </c>
      <c r="AE293" s="20" t="b">
        <v>1</v>
      </c>
      <c r="AF293" s="76" t="s">
        <v>2567</v>
      </c>
      <c r="AG293" s="41" t="str">
        <f t="shared" si="20"/>
        <v>Jahresgewinn oder Jahresverlust Kommanditär</v>
      </c>
      <c r="AH293" s="41" t="s">
        <v>2362</v>
      </c>
      <c r="AI293" s="41" t="s">
        <v>2359</v>
      </c>
      <c r="AJ293" s="41" t="s">
        <v>1960</v>
      </c>
      <c r="AK293" s="41" t="s">
        <v>1839</v>
      </c>
      <c r="AL293" s="41">
        <f t="shared" si="21"/>
        <v>2880</v>
      </c>
    </row>
    <row r="294" spans="1:38" s="30" customFormat="1" ht="12" customHeight="1" x14ac:dyDescent="0.1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9" t="s">
        <v>233</v>
      </c>
      <c r="W294" s="28"/>
      <c r="X294" s="28" t="s">
        <v>2624</v>
      </c>
      <c r="Y294" s="30" t="s">
        <v>457</v>
      </c>
      <c r="Z294" s="28" t="s">
        <v>1043</v>
      </c>
      <c r="AA294" s="28"/>
      <c r="AB294" s="28"/>
      <c r="AC294" s="28"/>
      <c r="AD294" s="28"/>
      <c r="AE294" s="28"/>
      <c r="AF294" s="28"/>
      <c r="AG294" s="28" t="str">
        <f t="shared" si="20"/>
        <v>[reference only]</v>
      </c>
      <c r="AJ294" s="28" t="s">
        <v>233</v>
      </c>
      <c r="AK294" s="28"/>
      <c r="AL294" s="31"/>
    </row>
    <row r="295" spans="1:38" s="11" customFormat="1" ht="10.5" x14ac:dyDescent="0.15">
      <c r="J295" s="11" t="s">
        <v>998</v>
      </c>
      <c r="T295" s="11">
        <v>-1</v>
      </c>
      <c r="V295" s="11" t="s">
        <v>1031</v>
      </c>
      <c r="X295" s="11" t="s">
        <v>2624</v>
      </c>
      <c r="Y295" s="11" t="s">
        <v>457</v>
      </c>
      <c r="Z295" s="11" t="s">
        <v>2525</v>
      </c>
      <c r="AA295" s="12" t="b">
        <v>1</v>
      </c>
      <c r="AB295" s="17" t="s">
        <v>226</v>
      </c>
      <c r="AC295" s="11" t="s">
        <v>472</v>
      </c>
      <c r="AE295" s="11" t="b">
        <v>1</v>
      </c>
      <c r="AF295" s="11" t="s">
        <v>2562</v>
      </c>
      <c r="AG295" s="12" t="str">
        <f t="shared" si="20"/>
        <v>Lohnaufwand [Abstrakt]</v>
      </c>
      <c r="AH295" s="11" t="s">
        <v>1448</v>
      </c>
      <c r="AI295" s="11" t="s">
        <v>1795</v>
      </c>
      <c r="AJ295" s="12" t="s">
        <v>2066</v>
      </c>
    </row>
    <row r="296" spans="1:38" s="11" customFormat="1" ht="10.5" x14ac:dyDescent="0.15">
      <c r="J296" s="11" t="s">
        <v>998</v>
      </c>
      <c r="T296" s="11">
        <v>0</v>
      </c>
      <c r="V296" s="34" t="s">
        <v>1021</v>
      </c>
      <c r="X296" s="11" t="s">
        <v>2624</v>
      </c>
      <c r="Y296" s="11" t="s">
        <v>457</v>
      </c>
      <c r="Z296" s="11" t="s">
        <v>1024</v>
      </c>
      <c r="AA296" s="12" t="b">
        <v>1</v>
      </c>
      <c r="AB296" s="17" t="s">
        <v>226</v>
      </c>
      <c r="AC296" s="11" t="s">
        <v>472</v>
      </c>
      <c r="AE296" s="11" t="b">
        <v>1</v>
      </c>
      <c r="AF296" s="11" t="s">
        <v>2563</v>
      </c>
      <c r="AG296" s="12" t="str">
        <f t="shared" si="20"/>
        <v>Lohnaufwand [Tabelle]</v>
      </c>
      <c r="AH296" s="11" t="s">
        <v>1449</v>
      </c>
      <c r="AI296" s="11" t="s">
        <v>1796</v>
      </c>
      <c r="AJ296" s="12" t="s">
        <v>2079</v>
      </c>
    </row>
    <row r="297" spans="1:38" s="11" customFormat="1" ht="10.5" x14ac:dyDescent="0.15">
      <c r="J297" s="11" t="s">
        <v>998</v>
      </c>
      <c r="T297" s="11">
        <v>1</v>
      </c>
      <c r="V297" s="35" t="s">
        <v>2446</v>
      </c>
      <c r="X297" s="11" t="s">
        <v>2624</v>
      </c>
      <c r="Y297" s="11" t="s">
        <v>457</v>
      </c>
      <c r="Z297" s="11" t="s">
        <v>2458</v>
      </c>
      <c r="AA297" s="12" t="b">
        <v>1</v>
      </c>
      <c r="AB297" s="17" t="s">
        <v>226</v>
      </c>
      <c r="AC297" s="11" t="s">
        <v>472</v>
      </c>
      <c r="AE297" s="11" t="b">
        <v>1</v>
      </c>
      <c r="AF297" s="11" t="s">
        <v>2564</v>
      </c>
      <c r="AG297" s="12" t="str">
        <f t="shared" si="20"/>
        <v>Lohnaufwand [Achse]</v>
      </c>
      <c r="AH297" s="11" t="s">
        <v>1450</v>
      </c>
      <c r="AI297" s="11" t="s">
        <v>1797</v>
      </c>
      <c r="AJ297" s="12" t="s">
        <v>2093</v>
      </c>
    </row>
    <row r="298" spans="1:38" s="11" customFormat="1" ht="10.5" x14ac:dyDescent="0.15">
      <c r="J298" s="11" t="s">
        <v>998</v>
      </c>
      <c r="T298" s="11">
        <v>2</v>
      </c>
      <c r="V298" s="36" t="s">
        <v>1104</v>
      </c>
      <c r="X298" s="11" t="s">
        <v>2624</v>
      </c>
      <c r="Y298" s="11" t="s">
        <v>457</v>
      </c>
      <c r="Z298" s="11" t="s">
        <v>2526</v>
      </c>
      <c r="AA298" s="12" t="b">
        <v>1</v>
      </c>
      <c r="AB298" s="11" t="s">
        <v>1014</v>
      </c>
      <c r="AC298" s="11" t="s">
        <v>472</v>
      </c>
      <c r="AE298" s="11" t="b">
        <v>1</v>
      </c>
      <c r="AF298" s="11" t="s">
        <v>2565</v>
      </c>
      <c r="AG298" s="12" t="str">
        <f t="shared" si="20"/>
        <v>Lohnaufwand [Domäne]</v>
      </c>
      <c r="AH298" s="11" t="s">
        <v>1451</v>
      </c>
      <c r="AI298" s="11" t="s">
        <v>1798</v>
      </c>
      <c r="AJ298" s="12" t="s">
        <v>2102</v>
      </c>
    </row>
    <row r="299" spans="1:38" s="11" customFormat="1" ht="10.5" x14ac:dyDescent="0.15">
      <c r="J299" s="11" t="s">
        <v>998</v>
      </c>
      <c r="T299" s="11">
        <v>3</v>
      </c>
      <c r="V299" s="19" t="s">
        <v>1052</v>
      </c>
      <c r="X299" s="11" t="s">
        <v>2624</v>
      </c>
      <c r="Y299" s="11" t="s">
        <v>457</v>
      </c>
      <c r="Z299" s="11" t="s">
        <v>2527</v>
      </c>
      <c r="AA299" s="12" t="b">
        <v>1</v>
      </c>
      <c r="AB299" s="11" t="s">
        <v>1014</v>
      </c>
      <c r="AC299" s="11" t="s">
        <v>472</v>
      </c>
      <c r="AE299" s="11" t="b">
        <v>1</v>
      </c>
      <c r="AF299" s="11" t="s">
        <v>2565</v>
      </c>
      <c r="AG299" s="12" t="str">
        <f t="shared" si="20"/>
        <v>Eigenlohn [Mitglied]</v>
      </c>
      <c r="AH299" s="11" t="s">
        <v>2364</v>
      </c>
      <c r="AI299" s="11" t="s">
        <v>2365</v>
      </c>
      <c r="AJ299" s="12" t="s">
        <v>2118</v>
      </c>
    </row>
    <row r="300" spans="1:38" s="15" customFormat="1" ht="12" customHeight="1" x14ac:dyDescent="0.15">
      <c r="A300" s="12"/>
      <c r="B300" s="12"/>
      <c r="C300" s="12"/>
      <c r="D300" s="12"/>
      <c r="E300" s="12"/>
      <c r="F300" s="12"/>
      <c r="G300" s="12"/>
      <c r="H300" s="12"/>
      <c r="I300" s="12"/>
      <c r="J300" s="14" t="s">
        <v>998</v>
      </c>
      <c r="K300" s="12"/>
      <c r="L300" s="12"/>
      <c r="M300" s="12"/>
      <c r="N300" s="12"/>
      <c r="O300" s="12"/>
      <c r="P300" s="11"/>
      <c r="Q300" s="12"/>
      <c r="R300" s="12"/>
      <c r="S300" s="12"/>
      <c r="T300" s="13">
        <v>1</v>
      </c>
      <c r="U300" s="13"/>
      <c r="V300" s="37" t="s">
        <v>2549</v>
      </c>
      <c r="W300" s="12"/>
      <c r="X300" s="14" t="s">
        <v>2624</v>
      </c>
      <c r="Y300" s="11" t="s">
        <v>457</v>
      </c>
      <c r="Z300" s="14" t="s">
        <v>1028</v>
      </c>
      <c r="AA300" s="12" t="b">
        <v>1</v>
      </c>
      <c r="AB300" s="17" t="s">
        <v>226</v>
      </c>
      <c r="AC300" s="11" t="s">
        <v>472</v>
      </c>
      <c r="AD300" s="11"/>
      <c r="AE300" s="11" t="b">
        <v>1</v>
      </c>
      <c r="AF300" s="14" t="s">
        <v>2566</v>
      </c>
      <c r="AG300" s="12" t="str">
        <f t="shared" si="20"/>
        <v>Lohnaufwand [Konti]</v>
      </c>
      <c r="AH300" s="11" t="s">
        <v>1452</v>
      </c>
      <c r="AI300" s="11" t="s">
        <v>1829</v>
      </c>
      <c r="AJ300" s="12" t="s">
        <v>2128</v>
      </c>
      <c r="AK300" s="12"/>
      <c r="AL300" s="12"/>
    </row>
    <row r="301" spans="1:38" ht="12" customHeight="1" x14ac:dyDescent="0.15">
      <c r="A301" s="12"/>
      <c r="B301" s="12"/>
      <c r="C301" s="12"/>
      <c r="D301" s="12"/>
      <c r="E301" s="12"/>
      <c r="F301" s="12"/>
      <c r="G301" s="12"/>
      <c r="H301" s="12"/>
      <c r="I301" s="12"/>
      <c r="J301" s="11" t="s">
        <v>998</v>
      </c>
      <c r="K301" s="12"/>
      <c r="L301" s="12"/>
      <c r="M301" s="12"/>
      <c r="N301" s="12"/>
      <c r="O301" s="12"/>
      <c r="P301" s="11"/>
      <c r="Q301" s="12"/>
      <c r="R301" s="12"/>
      <c r="S301" s="12"/>
      <c r="T301" s="27">
        <v>2</v>
      </c>
      <c r="U301" s="27">
        <v>500</v>
      </c>
      <c r="V301" s="42" t="str">
        <f>VLOOKUP($U301, $U$490:$AL$700, COLUMN()-Sheet1!$A$1, FALSE)</f>
        <v>Lohnaufwand Produktion</v>
      </c>
      <c r="W301" s="43"/>
      <c r="X301" s="41" t="str">
        <f>VLOOKUP($U301, $U$490:$AL$700, COLUMN()-Sheet1!$A$1, FALSE)</f>
        <v>http://www.xbrl-ch.ch/ch/fr/co/gp/2016-10-12</v>
      </c>
      <c r="Y301" s="41" t="str">
        <f>VLOOKUP($U301, $U$490:$AL$700, COLUMN()-Sheet1!$A$1, FALSE)</f>
        <v>ch-co</v>
      </c>
      <c r="Z301" s="41" t="str">
        <f>VLOOKUP($U301, $U$490:$AL$700, COLUMN()-Sheet1!$A$1, FALSE)</f>
        <v>EmployeeExpensesProduction</v>
      </c>
      <c r="AA301" s="41" t="b">
        <f>VLOOKUP($U301, $U$490:$AL$700, COLUMN()-Sheet1!$A$1, FALSE)</f>
        <v>0</v>
      </c>
      <c r="AB301" s="41" t="str">
        <f>VLOOKUP($U301, $U$490:$AL$700, COLUMN()-Sheet1!$A$1, FALSE)</f>
        <v>monetary</v>
      </c>
      <c r="AC301" s="41" t="str">
        <f>VLOOKUP($U301, $U$490:$AL$700, COLUMN()-Sheet1!$A$1, FALSE)</f>
        <v>duration</v>
      </c>
      <c r="AD301" s="41" t="str">
        <f>VLOOKUP($U301, $U$490:$AL$700, COLUMN()-Sheet1!$A$1, FALSE)</f>
        <v>debit</v>
      </c>
      <c r="AE301" s="41" t="b">
        <f>VLOOKUP($U301, $U$490:$AL$700, COLUMN()-Sheet1!$A$1, FALSE)</f>
        <v>1</v>
      </c>
      <c r="AF301" s="41" t="str">
        <f>VLOOKUP($U301, $U$490:$AL$700, COLUMN()-Sheet1!$A$1, FALSE)</f>
        <v>Concept</v>
      </c>
      <c r="AG301" s="41" t="str">
        <f>VLOOKUP($U301, $U$490:$AL$700, COLUMN()-Sheet1!$A$1, FALSE)</f>
        <v>Lohnaufwand Produktion</v>
      </c>
      <c r="AH301" s="41" t="str">
        <f>VLOOKUP($U301, $U$490:$AL$700, COLUMN()-Sheet1!$A$1, FALSE)</f>
        <v>Charges salariales Production – secteur A</v>
      </c>
      <c r="AI301" s="41" t="str">
        <f>VLOOKUP($U301, $U$490:$AL$700, COLUMN()-Sheet1!$A$1, FALSE)</f>
        <v>Costi dei salari - produzione settore A</v>
      </c>
      <c r="AJ301" s="41" t="str">
        <f>VLOOKUP($U301, $U$490:$AL$700, COLUMN()-Sheet1!$A$1, FALSE)</f>
        <v>Employee expenses production</v>
      </c>
      <c r="AK301" s="41" t="str">
        <f>VLOOKUP($U301, $U$490:$AL$700, COLUMN()-Sheet1!$A$1, FALSE)</f>
        <v>Kontenrahmen KMU</v>
      </c>
      <c r="AL301" s="41">
        <f>VLOOKUP($U301, $U$490:$AL$700, COLUMN()-Sheet1!$A$1, FALSE)</f>
        <v>500</v>
      </c>
    </row>
    <row r="302" spans="1:38" ht="12" customHeight="1" x14ac:dyDescent="0.15">
      <c r="A302" s="12"/>
      <c r="B302" s="12"/>
      <c r="C302" s="12"/>
      <c r="D302" s="12"/>
      <c r="E302" s="12"/>
      <c r="F302" s="12"/>
      <c r="G302" s="12"/>
      <c r="H302" s="12"/>
      <c r="I302" s="12"/>
      <c r="J302" s="11" t="s">
        <v>998</v>
      </c>
      <c r="K302" s="12"/>
      <c r="L302" s="12"/>
      <c r="M302" s="12"/>
      <c r="N302" s="12"/>
      <c r="O302" s="12"/>
      <c r="P302" s="11"/>
      <c r="Q302" s="12"/>
      <c r="R302" s="12"/>
      <c r="S302" s="12"/>
      <c r="T302" s="27">
        <v>2</v>
      </c>
      <c r="U302" s="27">
        <v>520</v>
      </c>
      <c r="V302" s="42" t="str">
        <f>VLOOKUP($U302, $U$490:$AL$700, COLUMN()-Sheet1!$A$1, FALSE)</f>
        <v>Lohnaufwand Handel</v>
      </c>
      <c r="W302" s="43"/>
      <c r="X302" s="41" t="str">
        <f>VLOOKUP($U302, $U$490:$AL$700, COLUMN()-Sheet1!$A$1, FALSE)</f>
        <v>http://www.xbrl-ch.ch/ch/fr/co/gp/2016-10-12</v>
      </c>
      <c r="Y302" s="41" t="str">
        <f>VLOOKUP($U302, $U$490:$AL$700, COLUMN()-Sheet1!$A$1, FALSE)</f>
        <v>ch-co</v>
      </c>
      <c r="Z302" s="41" t="str">
        <f>VLOOKUP($U302, $U$490:$AL$700, COLUMN()-Sheet1!$A$1, FALSE)</f>
        <v>EmployeeExpensesTrading</v>
      </c>
      <c r="AA302" s="41" t="b">
        <f>VLOOKUP($U302, $U$490:$AL$700, COLUMN()-Sheet1!$A$1, FALSE)</f>
        <v>0</v>
      </c>
      <c r="AB302" s="41" t="str">
        <f>VLOOKUP($U302, $U$490:$AL$700, COLUMN()-Sheet1!$A$1, FALSE)</f>
        <v>monetary</v>
      </c>
      <c r="AC302" s="41" t="str">
        <f>VLOOKUP($U302, $U$490:$AL$700, COLUMN()-Sheet1!$A$1, FALSE)</f>
        <v>duration</v>
      </c>
      <c r="AD302" s="41" t="str">
        <f>VLOOKUP($U302, $U$490:$AL$700, COLUMN()-Sheet1!$A$1, FALSE)</f>
        <v>debit</v>
      </c>
      <c r="AE302" s="41" t="b">
        <f>VLOOKUP($U302, $U$490:$AL$700, COLUMN()-Sheet1!$A$1, FALSE)</f>
        <v>1</v>
      </c>
      <c r="AF302" s="41" t="str">
        <f>VLOOKUP($U302, $U$490:$AL$700, COLUMN()-Sheet1!$A$1, FALSE)</f>
        <v>Concept</v>
      </c>
      <c r="AG302" s="41" t="str">
        <f>VLOOKUP($U302, $U$490:$AL$700, COLUMN()-Sheet1!$A$1, FALSE)</f>
        <v>Lohnaufwand Handel</v>
      </c>
      <c r="AH302" s="41" t="str">
        <f>VLOOKUP($U302, $U$490:$AL$700, COLUMN()-Sheet1!$A$1, FALSE)</f>
        <v>Charges salariales Commerce – secteur A</v>
      </c>
      <c r="AI302" s="41" t="str">
        <f>VLOOKUP($U302, $U$490:$AL$700, COLUMN()-Sheet1!$A$1, FALSE)</f>
        <v>Costi dei salari - commercio settore A</v>
      </c>
      <c r="AJ302" s="41" t="str">
        <f>VLOOKUP($U302, $U$490:$AL$700, COLUMN()-Sheet1!$A$1, FALSE)</f>
        <v>Employee expenses trading</v>
      </c>
      <c r="AK302" s="41" t="str">
        <f>VLOOKUP($U302, $U$490:$AL$700, COLUMN()-Sheet1!$A$1, FALSE)</f>
        <v>Kontenrahmen KMU</v>
      </c>
      <c r="AL302" s="41">
        <f>VLOOKUP($U302, $U$490:$AL$700, COLUMN()-Sheet1!$A$1, FALSE)</f>
        <v>520</v>
      </c>
    </row>
    <row r="303" spans="1:38" ht="12" customHeight="1" x14ac:dyDescent="0.15">
      <c r="A303" s="12"/>
      <c r="B303" s="12"/>
      <c r="C303" s="12"/>
      <c r="D303" s="12"/>
      <c r="E303" s="12"/>
      <c r="F303" s="12"/>
      <c r="G303" s="12"/>
      <c r="H303" s="12"/>
      <c r="I303" s="12"/>
      <c r="J303" s="11" t="s">
        <v>998</v>
      </c>
      <c r="K303" s="12"/>
      <c r="L303" s="12"/>
      <c r="M303" s="12"/>
      <c r="N303" s="12"/>
      <c r="O303" s="12"/>
      <c r="P303" s="11"/>
      <c r="Q303" s="12"/>
      <c r="R303" s="12"/>
      <c r="S303" s="12"/>
      <c r="T303" s="27">
        <v>2</v>
      </c>
      <c r="U303" s="27">
        <v>540</v>
      </c>
      <c r="V303" s="42" t="str">
        <f>VLOOKUP($U303, $U$490:$AL$700, COLUMN()-Sheet1!$A$1, FALSE)</f>
        <v>Lohnaufwand Dienstleistungen</v>
      </c>
      <c r="W303" s="43"/>
      <c r="X303" s="41" t="str">
        <f>VLOOKUP($U303, $U$490:$AL$700, COLUMN()-Sheet1!$A$1, FALSE)</f>
        <v>http://www.xbrl-ch.ch/ch/fr/co/gp/2016-10-12</v>
      </c>
      <c r="Y303" s="41" t="str">
        <f>VLOOKUP($U303, $U$490:$AL$700, COLUMN()-Sheet1!$A$1, FALSE)</f>
        <v>ch-co</v>
      </c>
      <c r="Z303" s="41" t="str">
        <f>VLOOKUP($U303, $U$490:$AL$700, COLUMN()-Sheet1!$A$1, FALSE)</f>
        <v>EmployeeExpensesServices</v>
      </c>
      <c r="AA303" s="41" t="b">
        <f>VLOOKUP($U303, $U$490:$AL$700, COLUMN()-Sheet1!$A$1, FALSE)</f>
        <v>0</v>
      </c>
      <c r="AB303" s="41" t="str">
        <f>VLOOKUP($U303, $U$490:$AL$700, COLUMN()-Sheet1!$A$1, FALSE)</f>
        <v>monetary</v>
      </c>
      <c r="AC303" s="41" t="str">
        <f>VLOOKUP($U303, $U$490:$AL$700, COLUMN()-Sheet1!$A$1, FALSE)</f>
        <v>duration</v>
      </c>
      <c r="AD303" s="41" t="str">
        <f>VLOOKUP($U303, $U$490:$AL$700, COLUMN()-Sheet1!$A$1, FALSE)</f>
        <v>debit</v>
      </c>
      <c r="AE303" s="41" t="b">
        <f>VLOOKUP($U303, $U$490:$AL$700, COLUMN()-Sheet1!$A$1, FALSE)</f>
        <v>1</v>
      </c>
      <c r="AF303" s="41" t="str">
        <f>VLOOKUP($U303, $U$490:$AL$700, COLUMN()-Sheet1!$A$1, FALSE)</f>
        <v>Concept</v>
      </c>
      <c r="AG303" s="41" t="str">
        <f>VLOOKUP($U303, $U$490:$AL$700, COLUMN()-Sheet1!$A$1, FALSE)</f>
        <v>Lohnaufwand Dienstleistungen</v>
      </c>
      <c r="AH303" s="41" t="str">
        <f>VLOOKUP($U303, $U$490:$AL$700, COLUMN()-Sheet1!$A$1, FALSE)</f>
        <v>Charges salariales Prestations de services – secteur A</v>
      </c>
      <c r="AI303" s="41" t="str">
        <f>VLOOKUP($U303, $U$490:$AL$700, COLUMN()-Sheet1!$A$1, FALSE)</f>
        <v>Costi dei salari - prestazioni di servizi settore A</v>
      </c>
      <c r="AJ303" s="41" t="str">
        <f>VLOOKUP($U303, $U$490:$AL$700, COLUMN()-Sheet1!$A$1, FALSE)</f>
        <v>Employee expenses services</v>
      </c>
      <c r="AK303" s="41" t="str">
        <f>VLOOKUP($U303, $U$490:$AL$700, COLUMN()-Sheet1!$A$1, FALSE)</f>
        <v>Kontenrahmen KMU</v>
      </c>
      <c r="AL303" s="41">
        <f>VLOOKUP($U303, $U$490:$AL$700, COLUMN()-Sheet1!$A$1, FALSE)</f>
        <v>540</v>
      </c>
    </row>
    <row r="304" spans="1:38" ht="12" customHeight="1" x14ac:dyDescent="0.15">
      <c r="A304" s="12"/>
      <c r="B304" s="12"/>
      <c r="C304" s="12"/>
      <c r="D304" s="12"/>
      <c r="E304" s="12"/>
      <c r="F304" s="12"/>
      <c r="G304" s="12"/>
      <c r="H304" s="12"/>
      <c r="I304" s="12"/>
      <c r="J304" s="11" t="s">
        <v>998</v>
      </c>
      <c r="K304" s="12"/>
      <c r="L304" s="12"/>
      <c r="M304" s="12"/>
      <c r="N304" s="12"/>
      <c r="O304" s="12"/>
      <c r="P304" s="11"/>
      <c r="Q304" s="12"/>
      <c r="R304" s="12"/>
      <c r="S304" s="12"/>
      <c r="T304" s="27">
        <v>2</v>
      </c>
      <c r="U304" s="27">
        <v>560</v>
      </c>
      <c r="V304" s="42" t="str">
        <f>VLOOKUP($U304, $U$490:$AL$700, COLUMN()-Sheet1!$A$1, FALSE)</f>
        <v>Lohnaufwand Verwaltung</v>
      </c>
      <c r="W304" s="43"/>
      <c r="X304" s="41" t="str">
        <f>VLOOKUP($U304, $U$490:$AL$700, COLUMN()-Sheet1!$A$1, FALSE)</f>
        <v>http://www.xbrl-ch.ch/ch/fr/co/gp/2016-10-12</v>
      </c>
      <c r="Y304" s="41" t="str">
        <f>VLOOKUP($U304, $U$490:$AL$700, COLUMN()-Sheet1!$A$1, FALSE)</f>
        <v>ch-co</v>
      </c>
      <c r="Z304" s="41" t="str">
        <f>VLOOKUP($U304, $U$490:$AL$700, COLUMN()-Sheet1!$A$1, FALSE)</f>
        <v>EmployeeExpensesServicesAdmin</v>
      </c>
      <c r="AA304" s="41" t="b">
        <f>VLOOKUP($U304, $U$490:$AL$700, COLUMN()-Sheet1!$A$1, FALSE)</f>
        <v>0</v>
      </c>
      <c r="AB304" s="41" t="str">
        <f>VLOOKUP($U304, $U$490:$AL$700, COLUMN()-Sheet1!$A$1, FALSE)</f>
        <v>monetary</v>
      </c>
      <c r="AC304" s="41" t="str">
        <f>VLOOKUP($U304, $U$490:$AL$700, COLUMN()-Sheet1!$A$1, FALSE)</f>
        <v>duration</v>
      </c>
      <c r="AD304" s="41" t="str">
        <f>VLOOKUP($U304, $U$490:$AL$700, COLUMN()-Sheet1!$A$1, FALSE)</f>
        <v>debit</v>
      </c>
      <c r="AE304" s="41" t="b">
        <f>VLOOKUP($U304, $U$490:$AL$700, COLUMN()-Sheet1!$A$1, FALSE)</f>
        <v>1</v>
      </c>
      <c r="AF304" s="41" t="str">
        <f>VLOOKUP($U304, $U$490:$AL$700, COLUMN()-Sheet1!$A$1, FALSE)</f>
        <v>Concept</v>
      </c>
      <c r="AG304" s="41" t="str">
        <f>VLOOKUP($U304, $U$490:$AL$700, COLUMN()-Sheet1!$A$1, FALSE)</f>
        <v>Lohnaufwand Verwaltung</v>
      </c>
      <c r="AH304" s="41" t="str">
        <f>VLOOKUP($U304, $U$490:$AL$700, COLUMN()-Sheet1!$A$1, FALSE)</f>
        <v>Charges salariales Administration</v>
      </c>
      <c r="AI304" s="41" t="str">
        <f>VLOOKUP($U304, $U$490:$AL$700, COLUMN()-Sheet1!$A$1, FALSE)</f>
        <v>Costi dei salari - amministrazione</v>
      </c>
      <c r="AJ304" s="41" t="str">
        <f>VLOOKUP($U304, $U$490:$AL$700, COLUMN()-Sheet1!$A$1, FALSE)</f>
        <v>Employee expenses services admin</v>
      </c>
      <c r="AK304" s="41" t="str">
        <f>VLOOKUP($U304, $U$490:$AL$700, COLUMN()-Sheet1!$A$1, FALSE)</f>
        <v>Kontenrahmen KMU</v>
      </c>
      <c r="AL304" s="41">
        <f>VLOOKUP($U304, $U$490:$AL$700, COLUMN()-Sheet1!$A$1, FALSE)</f>
        <v>560</v>
      </c>
    </row>
    <row r="305" spans="1:38" s="11" customFormat="1" ht="10.5" x14ac:dyDescent="0.15">
      <c r="K305" s="11" t="s">
        <v>998</v>
      </c>
      <c r="T305" s="11">
        <v>-1</v>
      </c>
      <c r="V305" s="11" t="s">
        <v>1032</v>
      </c>
      <c r="X305" s="11" t="s">
        <v>2624</v>
      </c>
      <c r="Y305" s="11" t="s">
        <v>457</v>
      </c>
      <c r="Z305" s="11" t="s">
        <v>1039</v>
      </c>
      <c r="AA305" s="12" t="b">
        <v>1</v>
      </c>
      <c r="AB305" s="17" t="s">
        <v>226</v>
      </c>
      <c r="AC305" s="11" t="s">
        <v>472</v>
      </c>
      <c r="AE305" s="11" t="b">
        <v>1</v>
      </c>
      <c r="AF305" s="11" t="s">
        <v>2562</v>
      </c>
      <c r="AG305" s="12" t="str">
        <f t="shared" si="20"/>
        <v>Finanzaufwand [Abstrakt]</v>
      </c>
      <c r="AH305" s="11" t="s">
        <v>1453</v>
      </c>
      <c r="AI305" s="11" t="s">
        <v>2368</v>
      </c>
      <c r="AJ305" s="12" t="s">
        <v>2067</v>
      </c>
    </row>
    <row r="306" spans="1:38" s="11" customFormat="1" ht="10.5" x14ac:dyDescent="0.15">
      <c r="K306" s="11" t="s">
        <v>998</v>
      </c>
      <c r="T306" s="11">
        <v>0</v>
      </c>
      <c r="V306" s="34" t="s">
        <v>1022</v>
      </c>
      <c r="X306" s="11" t="s">
        <v>2624</v>
      </c>
      <c r="Y306" s="11" t="s">
        <v>457</v>
      </c>
      <c r="Z306" s="11" t="s">
        <v>1040</v>
      </c>
      <c r="AA306" s="12" t="b">
        <v>1</v>
      </c>
      <c r="AB306" s="17" t="s">
        <v>226</v>
      </c>
      <c r="AC306" s="11" t="s">
        <v>472</v>
      </c>
      <c r="AE306" s="11" t="b">
        <v>1</v>
      </c>
      <c r="AF306" s="11" t="s">
        <v>2563</v>
      </c>
      <c r="AG306" s="12" t="str">
        <f t="shared" si="20"/>
        <v>Finanzaufwand [Tabelle]</v>
      </c>
      <c r="AH306" s="11" t="s">
        <v>1454</v>
      </c>
      <c r="AI306" s="11" t="s">
        <v>2369</v>
      </c>
      <c r="AJ306" s="12" t="s">
        <v>2080</v>
      </c>
    </row>
    <row r="307" spans="1:38" s="11" customFormat="1" ht="10.5" x14ac:dyDescent="0.15">
      <c r="K307" s="11" t="s">
        <v>998</v>
      </c>
      <c r="T307" s="11">
        <v>1</v>
      </c>
      <c r="V307" s="35" t="s">
        <v>2447</v>
      </c>
      <c r="X307" s="11" t="s">
        <v>2624</v>
      </c>
      <c r="Y307" s="11" t="s">
        <v>457</v>
      </c>
      <c r="Z307" s="11" t="s">
        <v>2459</v>
      </c>
      <c r="AA307" s="12" t="b">
        <v>1</v>
      </c>
      <c r="AB307" s="17" t="s">
        <v>226</v>
      </c>
      <c r="AC307" s="11" t="s">
        <v>472</v>
      </c>
      <c r="AE307" s="11" t="b">
        <v>1</v>
      </c>
      <c r="AF307" s="11" t="s">
        <v>2564</v>
      </c>
      <c r="AG307" s="12" t="str">
        <f t="shared" si="20"/>
        <v>Finanzaufwand [Achse]</v>
      </c>
      <c r="AH307" s="11" t="s">
        <v>1455</v>
      </c>
      <c r="AI307" s="11" t="s">
        <v>2370</v>
      </c>
      <c r="AJ307" s="12" t="s">
        <v>2094</v>
      </c>
    </row>
    <row r="308" spans="1:38" s="11" customFormat="1" ht="10.5" x14ac:dyDescent="0.15">
      <c r="K308" s="11" t="s">
        <v>998</v>
      </c>
      <c r="T308" s="11">
        <v>2</v>
      </c>
      <c r="V308" s="36" t="s">
        <v>1103</v>
      </c>
      <c r="X308" s="11" t="s">
        <v>2624</v>
      </c>
      <c r="Y308" s="11" t="s">
        <v>457</v>
      </c>
      <c r="Z308" s="11" t="s">
        <v>1102</v>
      </c>
      <c r="AA308" s="12" t="b">
        <v>1</v>
      </c>
      <c r="AB308" s="11" t="s">
        <v>1014</v>
      </c>
      <c r="AC308" s="11" t="s">
        <v>472</v>
      </c>
      <c r="AE308" s="11" t="b">
        <v>1</v>
      </c>
      <c r="AF308" s="11" t="s">
        <v>2565</v>
      </c>
      <c r="AG308" s="12" t="str">
        <f>V308</f>
        <v>Finanzaufwand [Domäne]</v>
      </c>
      <c r="AH308" s="11" t="s">
        <v>1456</v>
      </c>
      <c r="AI308" s="11" t="s">
        <v>2371</v>
      </c>
      <c r="AJ308" s="12" t="s">
        <v>2103</v>
      </c>
    </row>
    <row r="309" spans="1:38" s="11" customFormat="1" ht="10.5" x14ac:dyDescent="0.15">
      <c r="K309" s="11" t="s">
        <v>998</v>
      </c>
      <c r="T309" s="11">
        <v>3</v>
      </c>
      <c r="V309" s="19" t="s">
        <v>1838</v>
      </c>
      <c r="X309" s="11" t="s">
        <v>2624</v>
      </c>
      <c r="Y309" s="11" t="s">
        <v>457</v>
      </c>
      <c r="Z309" s="11" t="s">
        <v>1042</v>
      </c>
      <c r="AA309" s="12" t="b">
        <v>1</v>
      </c>
      <c r="AB309" s="11" t="s">
        <v>1014</v>
      </c>
      <c r="AC309" s="11" t="s">
        <v>472</v>
      </c>
      <c r="AE309" s="11" t="b">
        <v>1</v>
      </c>
      <c r="AF309" s="11" t="s">
        <v>2565</v>
      </c>
      <c r="AG309" s="12" t="str">
        <f t="shared" ref="AG309:AG320" si="22">V309</f>
        <v>Kursgewinn oder -Verlust [Mitglied]</v>
      </c>
      <c r="AH309" s="11" t="s">
        <v>2366</v>
      </c>
      <c r="AI309" s="11" t="s">
        <v>2372</v>
      </c>
      <c r="AJ309" s="12" t="s">
        <v>2119</v>
      </c>
    </row>
    <row r="310" spans="1:38" s="11" customFormat="1" ht="10.5" x14ac:dyDescent="0.15">
      <c r="K310" s="11" t="s">
        <v>998</v>
      </c>
      <c r="T310" s="11">
        <v>3</v>
      </c>
      <c r="V310" s="19" t="s">
        <v>1053</v>
      </c>
      <c r="X310" s="11" t="s">
        <v>2624</v>
      </c>
      <c r="Y310" s="11" t="s">
        <v>457</v>
      </c>
      <c r="Z310" s="11" t="s">
        <v>1041</v>
      </c>
      <c r="AA310" s="12" t="b">
        <v>1</v>
      </c>
      <c r="AB310" s="11" t="s">
        <v>1014</v>
      </c>
      <c r="AC310" s="11" t="s">
        <v>472</v>
      </c>
      <c r="AE310" s="11" t="b">
        <v>1</v>
      </c>
      <c r="AF310" s="11" t="s">
        <v>2565</v>
      </c>
      <c r="AG310" s="12" t="str">
        <f t="shared" si="22"/>
        <v>Währungsgewinn oder -Verlust [Mitglied]</v>
      </c>
      <c r="AH310" s="11" t="s">
        <v>2367</v>
      </c>
      <c r="AI310" s="11" t="s">
        <v>2373</v>
      </c>
      <c r="AJ310" s="12" t="s">
        <v>2120</v>
      </c>
    </row>
    <row r="311" spans="1:38" s="15" customFormat="1" ht="12" customHeight="1" x14ac:dyDescent="0.1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1" t="s">
        <v>998</v>
      </c>
      <c r="L311" s="12"/>
      <c r="M311" s="12"/>
      <c r="N311" s="12"/>
      <c r="O311" s="12"/>
      <c r="P311" s="11"/>
      <c r="Q311" s="12"/>
      <c r="R311" s="12"/>
      <c r="S311" s="12"/>
      <c r="T311" s="13">
        <v>1</v>
      </c>
      <c r="U311" s="13"/>
      <c r="V311" s="37" t="s">
        <v>2550</v>
      </c>
      <c r="W311" s="12"/>
      <c r="X311" s="14" t="s">
        <v>2624</v>
      </c>
      <c r="Y311" s="11" t="s">
        <v>457</v>
      </c>
      <c r="Z311" s="14" t="s">
        <v>2528</v>
      </c>
      <c r="AA311" s="12" t="b">
        <v>1</v>
      </c>
      <c r="AB311" s="11" t="s">
        <v>226</v>
      </c>
      <c r="AC311" s="12" t="s">
        <v>472</v>
      </c>
      <c r="AD311" s="12"/>
      <c r="AE311" s="11" t="b">
        <v>1</v>
      </c>
      <c r="AF311" s="14" t="s">
        <v>2566</v>
      </c>
      <c r="AG311" s="12" t="str">
        <f t="shared" si="22"/>
        <v>Finanzaufwand [Konti]</v>
      </c>
      <c r="AH311" s="11" t="s">
        <v>1457</v>
      </c>
      <c r="AI311" s="11" t="s">
        <v>2503</v>
      </c>
      <c r="AJ311" s="12" t="s">
        <v>2129</v>
      </c>
      <c r="AK311" s="12"/>
      <c r="AL311" s="12"/>
    </row>
    <row r="312" spans="1:38" ht="12" customHeight="1" x14ac:dyDescent="0.1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1" t="s">
        <v>998</v>
      </c>
      <c r="L312" s="12"/>
      <c r="M312" s="12"/>
      <c r="N312" s="12"/>
      <c r="O312" s="12"/>
      <c r="P312" s="12"/>
      <c r="Q312" s="12"/>
      <c r="R312" s="12"/>
      <c r="S312" s="12"/>
      <c r="T312" s="27">
        <v>2</v>
      </c>
      <c r="U312" s="27">
        <v>6940</v>
      </c>
      <c r="V312" s="42" t="str">
        <f>VLOOKUP($U312, $U$490:$AL$700, COLUMN()-Sheet1!$A$1, FALSE)</f>
        <v>Übriger Finanzaufwand</v>
      </c>
      <c r="W312" s="43"/>
      <c r="X312" s="41" t="str">
        <f>VLOOKUP($U312, $U$490:$AL$700, COLUMN()-Sheet1!$A$1, FALSE)</f>
        <v>http://www.xbrl-ch.ch/ch/fr/co/gp/2016-10-12</v>
      </c>
      <c r="Y312" s="41" t="str">
        <f>VLOOKUP($U312, $U$490:$AL$700, COLUMN()-Sheet1!$A$1, FALSE)</f>
        <v>ch-co</v>
      </c>
      <c r="Z312" s="41" t="str">
        <f>VLOOKUP($U312, $U$490:$AL$700, COLUMN()-Sheet1!$A$1, FALSE)</f>
        <v>OtherFinancialExpenses</v>
      </c>
      <c r="AA312" s="41" t="b">
        <f>VLOOKUP($U312, $U$490:$AL$700, COLUMN()-Sheet1!$A$1, FALSE)</f>
        <v>0</v>
      </c>
      <c r="AB312" s="41" t="str">
        <f>VLOOKUP($U312, $U$490:$AL$700, COLUMN()-Sheet1!$A$1, FALSE)</f>
        <v>monetary</v>
      </c>
      <c r="AC312" s="41" t="str">
        <f>VLOOKUP($U312, $U$490:$AL$700, COLUMN()-Sheet1!$A$1, FALSE)</f>
        <v>duration</v>
      </c>
      <c r="AD312" s="41" t="str">
        <f>VLOOKUP($U312, $U$490:$AL$700, COLUMN()-Sheet1!$A$1, FALSE)</f>
        <v>debit</v>
      </c>
      <c r="AE312" s="41" t="b">
        <f>VLOOKUP($U312, $U$490:$AL$700, COLUMN()-Sheet1!$A$1, FALSE)</f>
        <v>1</v>
      </c>
      <c r="AF312" s="41" t="str">
        <f>VLOOKUP($U312, $U$490:$AL$700, COLUMN()-Sheet1!$A$1, FALSE)</f>
        <v>Concept</v>
      </c>
      <c r="AG312" s="41" t="str">
        <f>VLOOKUP($U312, $U$490:$AL$700, COLUMN()-Sheet1!$A$1, FALSE)</f>
        <v>Übriger Finanzaufwand</v>
      </c>
      <c r="AH312" s="41" t="str">
        <f>VLOOKUP($U312, $U$490:$AL$700, COLUMN()-Sheet1!$A$1, FALSE)</f>
        <v>Frais bancaires</v>
      </c>
      <c r="AI312" s="41" t="str">
        <f>VLOOKUP($U312, $U$490:$AL$700, COLUMN()-Sheet1!$A$1, FALSE)</f>
        <v>Spese banca</v>
      </c>
      <c r="AJ312" s="41" t="str">
        <f>VLOOKUP($U312, $U$490:$AL$700, COLUMN()-Sheet1!$A$1, FALSE)</f>
        <v>Other financial expenses</v>
      </c>
      <c r="AK312" s="41" t="str">
        <f>VLOOKUP($U312, $U$490:$AL$700, COLUMN()-Sheet1!$A$1, FALSE)</f>
        <v>Kontenrahmen KMU</v>
      </c>
      <c r="AL312" s="41">
        <f>VLOOKUP($U312, $U$490:$AL$700, COLUMN()-Sheet1!$A$1, FALSE)</f>
        <v>6940</v>
      </c>
    </row>
    <row r="313" spans="1:38" ht="12" customHeight="1" x14ac:dyDescent="0.1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1" t="s">
        <v>998</v>
      </c>
      <c r="L313" s="12"/>
      <c r="M313" s="12"/>
      <c r="N313" s="12"/>
      <c r="O313" s="12"/>
      <c r="P313" s="12"/>
      <c r="Q313" s="12"/>
      <c r="R313" s="12"/>
      <c r="S313" s="12"/>
      <c r="T313" s="27">
        <v>2</v>
      </c>
      <c r="U313" s="27">
        <v>6990</v>
      </c>
      <c r="V313" s="42" t="str">
        <f>VLOOKUP($U313, $U$490:$AL$700, COLUMN()-Sheet1!$A$1, FALSE)</f>
        <v>Übriger Finanzertrag</v>
      </c>
      <c r="W313" s="43"/>
      <c r="X313" s="41" t="str">
        <f>VLOOKUP($U313, $U$490:$AL$700, COLUMN()-Sheet1!$A$1, FALSE)</f>
        <v>http://www.xbrl-ch.ch/ch/fr/co/gp/2016-10-12</v>
      </c>
      <c r="Y313" s="41" t="str">
        <f>VLOOKUP($U313, $U$490:$AL$700, COLUMN()-Sheet1!$A$1, FALSE)</f>
        <v>ch-co</v>
      </c>
      <c r="Z313" s="41" t="str">
        <f>VLOOKUP($U313, $U$490:$AL$700, COLUMN()-Sheet1!$A$1, FALSE)</f>
        <v>OtherFinancialIncome</v>
      </c>
      <c r="AA313" s="41" t="b">
        <f>VLOOKUP($U313, $U$490:$AL$700, COLUMN()-Sheet1!$A$1, FALSE)</f>
        <v>0</v>
      </c>
      <c r="AB313" s="41" t="str">
        <f>VLOOKUP($U313, $U$490:$AL$700, COLUMN()-Sheet1!$A$1, FALSE)</f>
        <v>monetary</v>
      </c>
      <c r="AC313" s="41" t="str">
        <f>VLOOKUP($U313, $U$490:$AL$700, COLUMN()-Sheet1!$A$1, FALSE)</f>
        <v>duration</v>
      </c>
      <c r="AD313" s="41" t="str">
        <f>VLOOKUP($U313, $U$490:$AL$700, COLUMN()-Sheet1!$A$1, FALSE)</f>
        <v>credit</v>
      </c>
      <c r="AE313" s="41" t="b">
        <f>VLOOKUP($U313, $U$490:$AL$700, COLUMN()-Sheet1!$A$1, FALSE)</f>
        <v>1</v>
      </c>
      <c r="AF313" s="41" t="str">
        <f>VLOOKUP($U313, $U$490:$AL$700, COLUMN()-Sheet1!$A$1, FALSE)</f>
        <v>Concept</v>
      </c>
      <c r="AG313" s="41" t="str">
        <f>VLOOKUP($U313, $U$490:$AL$700, COLUMN()-Sheet1!$A$1, FALSE)</f>
        <v>Übriger Finanzertrag</v>
      </c>
      <c r="AH313" s="41" t="str">
        <f>VLOOKUP($U313, $U$490:$AL$700, COLUMN()-Sheet1!$A$1, FALSE)</f>
        <v>Produits financiers résultant d’intérêts moratoires et d’escomptes</v>
      </c>
      <c r="AI313" s="41" t="str">
        <f>VLOOKUP($U313, $U$490:$AL$700, COLUMN()-Sheet1!$A$1, FALSE)</f>
        <v>Ricavi da interessi di ritardo, interessi remunerativi</v>
      </c>
      <c r="AJ313" s="41" t="str">
        <f>VLOOKUP($U313, $U$490:$AL$700, COLUMN()-Sheet1!$A$1, FALSE)</f>
        <v>Other financial income</v>
      </c>
      <c r="AK313" s="41" t="str">
        <f>VLOOKUP($U313, $U$490:$AL$700, COLUMN()-Sheet1!$A$1, FALSE)</f>
        <v>Kontenrahmen KMU</v>
      </c>
      <c r="AL313" s="41">
        <f>VLOOKUP($U313, $U$490:$AL$700, COLUMN()-Sheet1!$A$1, FALSE)</f>
        <v>6990</v>
      </c>
    </row>
    <row r="314" spans="1:38" s="11" customFormat="1" ht="10.5" x14ac:dyDescent="0.15">
      <c r="L314" s="11" t="s">
        <v>998</v>
      </c>
      <c r="M314" s="12"/>
      <c r="N314" s="12"/>
      <c r="O314" s="12"/>
      <c r="T314" s="11">
        <v>-1</v>
      </c>
      <c r="V314" s="11" t="s">
        <v>1030</v>
      </c>
      <c r="X314" s="11" t="s">
        <v>2624</v>
      </c>
      <c r="Y314" s="11" t="s">
        <v>457</v>
      </c>
      <c r="Z314" s="11" t="s">
        <v>1037</v>
      </c>
      <c r="AA314" s="23" t="b">
        <v>1</v>
      </c>
      <c r="AB314" s="17" t="s">
        <v>226</v>
      </c>
      <c r="AC314" s="11" t="s">
        <v>472</v>
      </c>
      <c r="AE314" s="11" t="b">
        <v>1</v>
      </c>
      <c r="AF314" s="11" t="s">
        <v>2562</v>
      </c>
      <c r="AG314" s="12" t="str">
        <f t="shared" si="22"/>
        <v>Mehrwertsteuer [Abstrakt]</v>
      </c>
      <c r="AH314" s="11" t="s">
        <v>1458</v>
      </c>
      <c r="AI314" s="11" t="s">
        <v>1799</v>
      </c>
      <c r="AJ314" s="12" t="s">
        <v>2068</v>
      </c>
    </row>
    <row r="315" spans="1:38" s="11" customFormat="1" ht="10.5" x14ac:dyDescent="0.15">
      <c r="L315" s="11" t="s">
        <v>998</v>
      </c>
      <c r="M315" s="12"/>
      <c r="N315" s="12"/>
      <c r="O315" s="12"/>
      <c r="T315" s="11">
        <v>0</v>
      </c>
      <c r="V315" s="34" t="s">
        <v>1019</v>
      </c>
      <c r="X315" s="11" t="s">
        <v>2624</v>
      </c>
      <c r="Y315" s="11" t="s">
        <v>457</v>
      </c>
      <c r="Z315" s="11" t="s">
        <v>1025</v>
      </c>
      <c r="AA315" s="23" t="b">
        <v>1</v>
      </c>
      <c r="AB315" s="17" t="s">
        <v>226</v>
      </c>
      <c r="AC315" s="11" t="s">
        <v>472</v>
      </c>
      <c r="AE315" s="11" t="b">
        <v>1</v>
      </c>
      <c r="AF315" s="11" t="s">
        <v>2563</v>
      </c>
      <c r="AG315" s="12" t="str">
        <f t="shared" si="22"/>
        <v>Mehrwertsteuer [Tabelle]</v>
      </c>
      <c r="AH315" s="11" t="s">
        <v>1459</v>
      </c>
      <c r="AI315" s="11" t="s">
        <v>1800</v>
      </c>
      <c r="AJ315" s="12" t="s">
        <v>2081</v>
      </c>
    </row>
    <row r="316" spans="1:38" s="11" customFormat="1" ht="10.5" x14ac:dyDescent="0.15">
      <c r="L316" s="11" t="s">
        <v>998</v>
      </c>
      <c r="M316" s="12"/>
      <c r="N316" s="12"/>
      <c r="O316" s="12"/>
      <c r="T316" s="18">
        <v>1</v>
      </c>
      <c r="U316" s="18"/>
      <c r="V316" s="38" t="s">
        <v>2448</v>
      </c>
      <c r="W316" s="18"/>
      <c r="X316" s="17" t="s">
        <v>2624</v>
      </c>
      <c r="Y316" s="11" t="s">
        <v>457</v>
      </c>
      <c r="Z316" s="17" t="s">
        <v>2460</v>
      </c>
      <c r="AA316" s="23" t="b">
        <v>1</v>
      </c>
      <c r="AB316" s="17" t="s">
        <v>226</v>
      </c>
      <c r="AC316" s="17" t="s">
        <v>472</v>
      </c>
      <c r="AD316" s="17"/>
      <c r="AE316" s="11" t="b">
        <v>1</v>
      </c>
      <c r="AF316" s="17" t="s">
        <v>2564</v>
      </c>
      <c r="AG316" s="12" t="str">
        <f t="shared" si="22"/>
        <v>Mehrwertsteuersatz [Achse]</v>
      </c>
      <c r="AH316" s="17" t="s">
        <v>1427</v>
      </c>
      <c r="AI316" s="17" t="s">
        <v>2330</v>
      </c>
      <c r="AJ316" s="12" t="s">
        <v>2089</v>
      </c>
      <c r="AK316" s="17"/>
      <c r="AL316" s="17"/>
    </row>
    <row r="317" spans="1:38" s="11" customFormat="1" ht="10.5" x14ac:dyDescent="0.15">
      <c r="L317" s="14" t="s">
        <v>998</v>
      </c>
      <c r="M317" s="12"/>
      <c r="N317" s="12"/>
      <c r="O317" s="12"/>
      <c r="T317" s="18">
        <v>2</v>
      </c>
      <c r="U317" s="18"/>
      <c r="V317" s="39" t="s">
        <v>1105</v>
      </c>
      <c r="W317" s="18"/>
      <c r="X317" s="11" t="s">
        <v>2624</v>
      </c>
      <c r="Y317" s="11" t="s">
        <v>457</v>
      </c>
      <c r="Z317" s="11" t="s">
        <v>1112</v>
      </c>
      <c r="AA317" s="23" t="b">
        <v>1</v>
      </c>
      <c r="AB317" s="17" t="s">
        <v>1014</v>
      </c>
      <c r="AC317" s="17" t="s">
        <v>472</v>
      </c>
      <c r="AD317" s="17"/>
      <c r="AE317" s="11" t="b">
        <v>1</v>
      </c>
      <c r="AF317" s="17" t="s">
        <v>2565</v>
      </c>
      <c r="AG317" s="12" t="str">
        <f t="shared" si="22"/>
        <v>Alle MwSt-Sätze [Domäne]</v>
      </c>
      <c r="AH317" s="17" t="s">
        <v>1428</v>
      </c>
      <c r="AI317" s="17" t="s">
        <v>2331</v>
      </c>
      <c r="AJ317" s="12" t="s">
        <v>2100</v>
      </c>
      <c r="AK317" s="17"/>
      <c r="AL317" s="17"/>
    </row>
    <row r="318" spans="1:38" s="11" customFormat="1" ht="10.5" x14ac:dyDescent="0.15">
      <c r="L318" s="14" t="s">
        <v>998</v>
      </c>
      <c r="M318" s="12"/>
      <c r="N318" s="12"/>
      <c r="O318" s="12"/>
      <c r="T318" s="18">
        <v>3</v>
      </c>
      <c r="U318" s="18"/>
      <c r="V318" s="40" t="s">
        <v>1054</v>
      </c>
      <c r="W318" s="18"/>
      <c r="X318" s="17" t="s">
        <v>2624</v>
      </c>
      <c r="Y318" s="11" t="s">
        <v>457</v>
      </c>
      <c r="Z318" s="17" t="s">
        <v>1017</v>
      </c>
      <c r="AA318" s="23" t="b">
        <v>1</v>
      </c>
      <c r="AB318" s="17" t="s">
        <v>1014</v>
      </c>
      <c r="AC318" s="17" t="s">
        <v>472</v>
      </c>
      <c r="AD318" s="17"/>
      <c r="AE318" s="11" t="b">
        <v>1</v>
      </c>
      <c r="AF318" s="17" t="s">
        <v>2565</v>
      </c>
      <c r="AG318" s="12" t="str">
        <f t="shared" si="22"/>
        <v>Reduziert [Mitglied]</v>
      </c>
      <c r="AH318" s="17" t="s">
        <v>1429</v>
      </c>
      <c r="AI318" s="17" t="s">
        <v>2328</v>
      </c>
      <c r="AJ318" s="12" t="s">
        <v>2111</v>
      </c>
      <c r="AK318" s="17"/>
      <c r="AL318" s="17"/>
    </row>
    <row r="319" spans="1:38" s="11" customFormat="1" ht="10.5" x14ac:dyDescent="0.15">
      <c r="L319" s="14" t="s">
        <v>998</v>
      </c>
      <c r="M319" s="12"/>
      <c r="N319" s="12"/>
      <c r="O319" s="12"/>
      <c r="T319" s="18">
        <v>3</v>
      </c>
      <c r="U319" s="18"/>
      <c r="V319" s="40" t="s">
        <v>1055</v>
      </c>
      <c r="W319" s="18"/>
      <c r="X319" s="17" t="s">
        <v>2624</v>
      </c>
      <c r="Y319" s="11" t="s">
        <v>457</v>
      </c>
      <c r="Z319" s="17" t="s">
        <v>1018</v>
      </c>
      <c r="AA319" s="23" t="b">
        <v>1</v>
      </c>
      <c r="AB319" s="17" t="s">
        <v>1014</v>
      </c>
      <c r="AC319" s="17" t="s">
        <v>472</v>
      </c>
      <c r="AD319" s="17"/>
      <c r="AE319" s="11" t="b">
        <v>1</v>
      </c>
      <c r="AF319" s="17" t="s">
        <v>2565</v>
      </c>
      <c r="AG319" s="12" t="str">
        <f t="shared" si="22"/>
        <v>Ordentlich [Mitglied]</v>
      </c>
      <c r="AH319" s="17" t="s">
        <v>1430</v>
      </c>
      <c r="AI319" s="17" t="s">
        <v>2329</v>
      </c>
      <c r="AJ319" s="12" t="s">
        <v>2112</v>
      </c>
      <c r="AK319" s="17"/>
      <c r="AL319" s="17"/>
    </row>
    <row r="320" spans="1:38" s="15" customFormat="1" ht="12" customHeight="1" x14ac:dyDescent="0.1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4" t="s">
        <v>998</v>
      </c>
      <c r="M320" s="12"/>
      <c r="N320" s="12"/>
      <c r="O320" s="12"/>
      <c r="P320" s="11"/>
      <c r="Q320" s="12"/>
      <c r="R320" s="12"/>
      <c r="S320" s="12"/>
      <c r="T320" s="13">
        <v>1</v>
      </c>
      <c r="U320" s="13"/>
      <c r="V320" s="37" t="s">
        <v>2551</v>
      </c>
      <c r="W320" s="12"/>
      <c r="X320" s="14" t="s">
        <v>2624</v>
      </c>
      <c r="Y320" s="11" t="s">
        <v>457</v>
      </c>
      <c r="Z320" s="14" t="s">
        <v>1038</v>
      </c>
      <c r="AA320" s="23" t="b">
        <v>1</v>
      </c>
      <c r="AB320" s="17" t="s">
        <v>226</v>
      </c>
      <c r="AC320" s="12" t="s">
        <v>472</v>
      </c>
      <c r="AD320" s="12"/>
      <c r="AE320" s="11" t="b">
        <v>1</v>
      </c>
      <c r="AF320" s="14" t="s">
        <v>2566</v>
      </c>
      <c r="AG320" s="12" t="str">
        <f t="shared" si="22"/>
        <v>Mehrwertsteuer [Konti]</v>
      </c>
      <c r="AH320" s="11" t="s">
        <v>1460</v>
      </c>
      <c r="AI320" s="11" t="s">
        <v>1830</v>
      </c>
      <c r="AJ320" s="12" t="s">
        <v>2130</v>
      </c>
      <c r="AK320" s="12"/>
      <c r="AL320" s="12"/>
    </row>
    <row r="321" spans="1:38" ht="12" customHeight="1" x14ac:dyDescent="0.1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4" t="s">
        <v>998</v>
      </c>
      <c r="M321" s="12"/>
      <c r="N321" s="12"/>
      <c r="O321" s="12"/>
      <c r="P321" s="11"/>
      <c r="Q321" s="12"/>
      <c r="R321" s="12"/>
      <c r="S321" s="12"/>
      <c r="T321" s="27">
        <v>2</v>
      </c>
      <c r="U321" s="27">
        <v>30</v>
      </c>
      <c r="V321" s="42" t="str">
        <f>VLOOKUP($U321, $U$490:$AL$700, COLUMN()-Sheet1!$A$1, FALSE)</f>
        <v>Produktionserlöse</v>
      </c>
      <c r="W321" s="42" t="str">
        <f t="shared" ref="W321:W340" si="23">VLOOKUP($U321, $U$490:$AL$700, COLUMN()-19, FALSE)</f>
        <v>http://www.xbrl-ch.ch/ch/fr/co/gp/2016-10-12</v>
      </c>
      <c r="X321" s="41" t="str">
        <f>VLOOKUP($U321, $U$490:$AL$700, COLUMN()-Sheet1!$A$1, FALSE)</f>
        <v>http://www.xbrl-ch.ch/ch/fr/co/gp/2016-10-12</v>
      </c>
      <c r="Y321" s="41" t="str">
        <f>VLOOKUP($U321, $U$490:$AL$700, COLUMN()-Sheet1!$A$1, FALSE)</f>
        <v>ch-co</v>
      </c>
      <c r="Z321" s="41" t="str">
        <f>VLOOKUP($U321, $U$490:$AL$700, COLUMN()-Sheet1!$A$1, FALSE)</f>
        <v>TotalProductionRevenue</v>
      </c>
      <c r="AA321" s="41" t="b">
        <f>VLOOKUP($U321, $U$490:$AL$700, COLUMN()-Sheet1!$A$1, FALSE)</f>
        <v>0</v>
      </c>
      <c r="AB321" s="41" t="str">
        <f>VLOOKUP($U321, $U$490:$AL$700, COLUMN()-Sheet1!$A$1, FALSE)</f>
        <v>monetary</v>
      </c>
      <c r="AC321" s="41" t="str">
        <f>VLOOKUP($U321, $U$490:$AL$700, COLUMN()-Sheet1!$A$1, FALSE)</f>
        <v>duration</v>
      </c>
      <c r="AD321" s="41" t="str">
        <f>VLOOKUP($U321, $U$490:$AL$700, COLUMN()-Sheet1!$A$1, FALSE)</f>
        <v>credit</v>
      </c>
      <c r="AE321" s="41" t="b">
        <f>VLOOKUP($U321, $U$490:$AL$700, COLUMN()-Sheet1!$A$1, FALSE)</f>
        <v>1</v>
      </c>
      <c r="AF321" s="41" t="str">
        <f>VLOOKUP($U321, $U$490:$AL$700, COLUMN()-Sheet1!$A$1, FALSE)</f>
        <v>Concept</v>
      </c>
      <c r="AG321" s="41" t="str">
        <f>VLOOKUP($U321, $U$490:$AL$700, COLUMN()-Sheet1!$A$1, FALSE)</f>
        <v>Produktionserlöse</v>
      </c>
      <c r="AH321" s="41" t="str">
        <f>VLOOKUP($U321, $U$490:$AL$700, COLUMN()-Sheet1!$A$1, FALSE)</f>
        <v>Chiffre d’affaires de la production vendue</v>
      </c>
      <c r="AI321" s="41" t="str">
        <f>VLOOKUP($U321, $U$490:$AL$700, COLUMN()-Sheet1!$A$1, FALSE)</f>
        <v>Ricavi prodotti fabbricati</v>
      </c>
      <c r="AJ321" s="41" t="str">
        <f>VLOOKUP($U321, $U$490:$AL$700, COLUMN()-Sheet1!$A$1, FALSE)</f>
        <v>Production revenue</v>
      </c>
      <c r="AK321" s="41" t="str">
        <f>VLOOKUP($U321, $U$490:$AL$700, COLUMN()-Sheet1!$A$1, FALSE)</f>
        <v>Kontenrahmen KMU</v>
      </c>
      <c r="AL321" s="41">
        <f>VLOOKUP($U321, $U$490:$AL$700, COLUMN()-Sheet1!$A$1, FALSE)</f>
        <v>30</v>
      </c>
    </row>
    <row r="322" spans="1:38" ht="12" customHeight="1" x14ac:dyDescent="0.1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4" t="s">
        <v>998</v>
      </c>
      <c r="M322" s="12"/>
      <c r="N322" s="12"/>
      <c r="O322" s="12"/>
      <c r="P322" s="11"/>
      <c r="Q322" s="12"/>
      <c r="R322" s="12"/>
      <c r="S322" s="12"/>
      <c r="T322" s="27">
        <v>3</v>
      </c>
      <c r="U322" s="27">
        <v>300</v>
      </c>
      <c r="V322" s="54" t="str">
        <f>VLOOKUP($U322, $U$490:$AL$700, COLUMN()-Sheet1!$A$1, FALSE)</f>
        <v>Produktionserlöse</v>
      </c>
      <c r="W322" s="42" t="str">
        <f t="shared" si="23"/>
        <v>http://www.xbrl-ch.ch/ch/fr/co/gp/2016-10-12</v>
      </c>
      <c r="X322" s="41" t="str">
        <f>VLOOKUP($U322, $U$490:$AL$700, COLUMN()-Sheet1!$A$1, FALSE)</f>
        <v>http://www.xbrl-ch.ch/ch/fr/co/gp/2016-10-12</v>
      </c>
      <c r="Y322" s="41" t="str">
        <f>VLOOKUP($U322, $U$490:$AL$700, COLUMN()-Sheet1!$A$1, FALSE)</f>
        <v>ch-co</v>
      </c>
      <c r="Z322" s="41" t="str">
        <f>VLOOKUP($U322, $U$490:$AL$700, COLUMN()-Sheet1!$A$1, FALSE)</f>
        <v>ProductionRevenue</v>
      </c>
      <c r="AA322" s="41" t="b">
        <f>VLOOKUP($U322, $U$490:$AL$700, COLUMN()-Sheet1!$A$1, FALSE)</f>
        <v>0</v>
      </c>
      <c r="AB322" s="41" t="str">
        <f>VLOOKUP($U322, $U$490:$AL$700, COLUMN()-Sheet1!$A$1, FALSE)</f>
        <v>monetary</v>
      </c>
      <c r="AC322" s="41" t="str">
        <f>VLOOKUP($U322, $U$490:$AL$700, COLUMN()-Sheet1!$A$1, FALSE)</f>
        <v>duration</v>
      </c>
      <c r="AD322" s="41" t="str">
        <f>VLOOKUP($U322, $U$490:$AL$700, COLUMN()-Sheet1!$A$1, FALSE)</f>
        <v>credit</v>
      </c>
      <c r="AE322" s="41" t="b">
        <f>VLOOKUP($U322, $U$490:$AL$700, COLUMN()-Sheet1!$A$1, FALSE)</f>
        <v>1</v>
      </c>
      <c r="AF322" s="41" t="str">
        <f>VLOOKUP($U322, $U$490:$AL$700, COLUMN()-Sheet1!$A$1, FALSE)</f>
        <v>Concept</v>
      </c>
      <c r="AG322" s="41" t="str">
        <f>VLOOKUP($U322, $U$490:$AL$700, COLUMN()-Sheet1!$A$1, FALSE)</f>
        <v>Produktionserlöse</v>
      </c>
      <c r="AH322" s="41" t="str">
        <f>VLOOKUP($U322, $U$490:$AL$700, COLUMN()-Sheet1!$A$1, FALSE)</f>
        <v>Ventes de produits fabriqués – secteur A</v>
      </c>
      <c r="AI322" s="41" t="str">
        <f>VLOOKUP($U322, $U$490:$AL$700, COLUMN()-Sheet1!$A$1, FALSE)</f>
        <v>Ricavi produzione settore A</v>
      </c>
      <c r="AJ322" s="41" t="str">
        <f>VLOOKUP($U322, $U$490:$AL$700, COLUMN()-Sheet1!$A$1, FALSE)</f>
        <v>Production revenue</v>
      </c>
      <c r="AK322" s="41" t="str">
        <f>VLOOKUP($U322, $U$490:$AL$700, COLUMN()-Sheet1!$A$1, FALSE)</f>
        <v>Kontenrahmen KMU</v>
      </c>
      <c r="AL322" s="41">
        <f>VLOOKUP($U322, $U$490:$AL$700, COLUMN()-Sheet1!$A$1, FALSE)</f>
        <v>300</v>
      </c>
    </row>
    <row r="323" spans="1:38" ht="12" customHeight="1" x14ac:dyDescent="0.1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4" t="s">
        <v>998</v>
      </c>
      <c r="M323" s="12"/>
      <c r="N323" s="12"/>
      <c r="O323" s="12"/>
      <c r="P323" s="12"/>
      <c r="Q323" s="12"/>
      <c r="R323" s="12"/>
      <c r="S323" s="12"/>
      <c r="T323" s="27">
        <v>3</v>
      </c>
      <c r="U323" s="27">
        <v>309</v>
      </c>
      <c r="V323" s="54" t="str">
        <f>VLOOKUP($U323, $U$490:$AL$700, COLUMN()-Sheet1!$A$1, FALSE)</f>
        <v>Produktionserlösminderungen</v>
      </c>
      <c r="W323" s="42" t="str">
        <f t="shared" si="23"/>
        <v>http://www.xbrl-ch.ch/ch/fr/co/gp/2016-10-12</v>
      </c>
      <c r="X323" s="41" t="str">
        <f>VLOOKUP($U323, $U$490:$AL$700, COLUMN()-Sheet1!$A$1, FALSE)</f>
        <v>http://www.xbrl-ch.ch/ch/fr/co/gp/2016-10-12</v>
      </c>
      <c r="Y323" s="41" t="str">
        <f>VLOOKUP($U323, $U$490:$AL$700, COLUMN()-Sheet1!$A$1, FALSE)</f>
        <v>ch-co</v>
      </c>
      <c r="Z323" s="41" t="str">
        <f>VLOOKUP($U323, $U$490:$AL$700, COLUMN()-Sheet1!$A$1, FALSE)</f>
        <v>ProductionRevenueContraction</v>
      </c>
      <c r="AA323" s="41" t="b">
        <f>VLOOKUP($U323, $U$490:$AL$700, COLUMN()-Sheet1!$A$1, FALSE)</f>
        <v>0</v>
      </c>
      <c r="AB323" s="41" t="str">
        <f>VLOOKUP($U323, $U$490:$AL$700, COLUMN()-Sheet1!$A$1, FALSE)</f>
        <v>monetary</v>
      </c>
      <c r="AC323" s="41" t="str">
        <f>VLOOKUP($U323, $U$490:$AL$700, COLUMN()-Sheet1!$A$1, FALSE)</f>
        <v>duration</v>
      </c>
      <c r="AD323" s="41" t="str">
        <f>VLOOKUP($U323, $U$490:$AL$700, COLUMN()-Sheet1!$A$1, FALSE)</f>
        <v>debit</v>
      </c>
      <c r="AE323" s="41" t="b">
        <f>VLOOKUP($U323, $U$490:$AL$700, COLUMN()-Sheet1!$A$1, FALSE)</f>
        <v>1</v>
      </c>
      <c r="AF323" s="41" t="str">
        <f>VLOOKUP($U323, $U$490:$AL$700, COLUMN()-Sheet1!$A$1, FALSE)</f>
        <v>Concept</v>
      </c>
      <c r="AG323" s="41" t="str">
        <f>VLOOKUP($U323, $U$490:$AL$700, COLUMN()-Sheet1!$A$1, FALSE)</f>
        <v>Produktionserlösminderungen</v>
      </c>
      <c r="AH323" s="41" t="str">
        <f>VLOOKUP($U323, $U$490:$AL$700, COLUMN()-Sheet1!$A$1, FALSE)</f>
        <v>Déductions sur vente de produits fabriqués</v>
      </c>
      <c r="AI323" s="41" t="str">
        <f>VLOOKUP($U323, $U$490:$AL$700, COLUMN()-Sheet1!$A$1, FALSE)</f>
        <v>Diminuzioni dei ricavi produzione</v>
      </c>
      <c r="AJ323" s="41" t="str">
        <f>VLOOKUP($U323, $U$490:$AL$700, COLUMN()-Sheet1!$A$1, FALSE)</f>
        <v>Production revenue reduction</v>
      </c>
      <c r="AK323" s="41" t="str">
        <f>VLOOKUP($U323, $U$490:$AL$700, COLUMN()-Sheet1!$A$1, FALSE)</f>
        <v>Kontenrahmen KMU</v>
      </c>
      <c r="AL323" s="41">
        <f>VLOOKUP($U323, $U$490:$AL$700, COLUMN()-Sheet1!$A$1, FALSE)</f>
        <v>309</v>
      </c>
    </row>
    <row r="324" spans="1:38" ht="12" customHeight="1" x14ac:dyDescent="0.1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4" t="s">
        <v>998</v>
      </c>
      <c r="M324" s="12"/>
      <c r="N324" s="12"/>
      <c r="O324" s="12"/>
      <c r="P324" s="12"/>
      <c r="Q324" s="12"/>
      <c r="R324" s="12"/>
      <c r="S324" s="12"/>
      <c r="T324" s="27">
        <v>4</v>
      </c>
      <c r="U324" s="27">
        <v>3095</v>
      </c>
      <c r="V324" s="89" t="str">
        <f>VLOOKUP($U324, $U$490:$AL$700, COLUMN()-Sheet1!$A$1, FALSE)</f>
        <v>Forderungsverluste und Veränderung Wertberichtigung</v>
      </c>
      <c r="W324" s="42" t="str">
        <f t="shared" si="23"/>
        <v>http://www.xbrl-ch.ch/ch/fr/co/gp/2016-10-12</v>
      </c>
      <c r="X324" s="41" t="str">
        <f>VLOOKUP($U324, $U$490:$AL$700, COLUMN()-Sheet1!$A$1, FALSE)</f>
        <v>http://www.xbrl-ch.ch/ch/fr/co/gp/2016-10-12</v>
      </c>
      <c r="Y324" s="41" t="str">
        <f>VLOOKUP($U324, $U$490:$AL$700, COLUMN()-Sheet1!$A$1, FALSE)</f>
        <v>ch-co</v>
      </c>
      <c r="Z324" s="41" t="str">
        <f>VLOOKUP($U324, $U$490:$AL$700, COLUMN()-Sheet1!$A$1, FALSE)</f>
        <v>ProductionRevenueReceivableLossesAndValueAdjustmentChange</v>
      </c>
      <c r="AA324" s="41" t="b">
        <f>VLOOKUP($U324, $U$490:$AL$700, COLUMN()-Sheet1!$A$1, FALSE)</f>
        <v>0</v>
      </c>
      <c r="AB324" s="41" t="str">
        <f>VLOOKUP($U324, $U$490:$AL$700, COLUMN()-Sheet1!$A$1, FALSE)</f>
        <v>monetary</v>
      </c>
      <c r="AC324" s="41" t="str">
        <f>VLOOKUP($U324, $U$490:$AL$700, COLUMN()-Sheet1!$A$1, FALSE)</f>
        <v>duration</v>
      </c>
      <c r="AD324" s="41" t="str">
        <f>VLOOKUP($U324, $U$490:$AL$700, COLUMN()-Sheet1!$A$1, FALSE)</f>
        <v>debit</v>
      </c>
      <c r="AE324" s="41" t="b">
        <f>VLOOKUP($U324, $U$490:$AL$700, COLUMN()-Sheet1!$A$1, FALSE)</f>
        <v>1</v>
      </c>
      <c r="AF324" s="41" t="str">
        <f>VLOOKUP($U324, $U$490:$AL$700, COLUMN()-Sheet1!$A$1, FALSE)</f>
        <v>Concept</v>
      </c>
      <c r="AG324" s="41" t="str">
        <f>VLOOKUP($U324, $U$490:$AL$700, COLUMN()-Sheet1!$A$1, FALSE)</f>
        <v>Forderungsverluste und Veränderung Wertberichtigung</v>
      </c>
      <c r="AH324" s="41" t="str">
        <f>VLOOKUP($U324, $U$490:$AL$700, COLUMN()-Sheet1!$A$1, FALSE)</f>
        <v>Pertes sur clients, variation de prix</v>
      </c>
      <c r="AI324" s="41" t="str">
        <f>VLOOKUP($U324, $U$490:$AL$700, COLUMN()-Sheet1!$A$1, FALSE)</f>
        <v>Perdite su crediti, variazioni della rettifica valore</v>
      </c>
      <c r="AJ324" s="41" t="str">
        <f>VLOOKUP($U324, $U$490:$AL$700, COLUMN()-Sheet1!$A$1, FALSE)</f>
        <v>Receivable losses and value adjustment change</v>
      </c>
      <c r="AK324" s="41" t="str">
        <f>VLOOKUP($U324, $U$490:$AL$700, COLUMN()-Sheet1!$A$1, FALSE)</f>
        <v>Kontenrahmen KMU</v>
      </c>
      <c r="AL324" s="41">
        <f>VLOOKUP($U324, $U$490:$AL$700, COLUMN()-Sheet1!$A$1, FALSE)</f>
        <v>3095</v>
      </c>
    </row>
    <row r="325" spans="1:38" ht="12" customHeight="1" x14ac:dyDescent="0.1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4" t="s">
        <v>998</v>
      </c>
      <c r="M325" s="12"/>
      <c r="N325" s="12"/>
      <c r="O325" s="12"/>
      <c r="P325" s="12"/>
      <c r="Q325" s="12"/>
      <c r="R325" s="12"/>
      <c r="S325" s="12"/>
      <c r="T325" s="27">
        <v>4</v>
      </c>
      <c r="U325" s="27">
        <v>3099</v>
      </c>
      <c r="V325" s="89" t="str">
        <f>VLOOKUP($U325, $U$490:$AL$700, COLUMN()-Sheet1!$A$1, FALSE)</f>
        <v>Übrige Erlösminderungen</v>
      </c>
      <c r="W325" s="42" t="str">
        <f t="shared" si="23"/>
        <v>http://www.xbrl-ch.ch/ch/fr/co/gp/2016-10-12</v>
      </c>
      <c r="X325" s="41" t="str">
        <f>VLOOKUP($U325, $U$490:$AL$700, COLUMN()-Sheet1!$A$1, FALSE)</f>
        <v>http://www.xbrl-ch.ch/ch/fr/co/gp/2016-10-12</v>
      </c>
      <c r="Y325" s="41" t="str">
        <f>VLOOKUP($U325, $U$490:$AL$700, COLUMN()-Sheet1!$A$1, FALSE)</f>
        <v>ch-co</v>
      </c>
      <c r="Z325" s="41" t="str">
        <f>VLOOKUP($U325, $U$490:$AL$700, COLUMN()-Sheet1!$A$1, FALSE)</f>
        <v>ProductionRevenueOtherRevenueReductions</v>
      </c>
      <c r="AA325" s="41" t="b">
        <f>VLOOKUP($U325, $U$490:$AL$700, COLUMN()-Sheet1!$A$1, FALSE)</f>
        <v>0</v>
      </c>
      <c r="AB325" s="41" t="str">
        <f>VLOOKUP($U325, $U$490:$AL$700, COLUMN()-Sheet1!$A$1, FALSE)</f>
        <v>monetary</v>
      </c>
      <c r="AC325" s="41" t="str">
        <f>VLOOKUP($U325, $U$490:$AL$700, COLUMN()-Sheet1!$A$1, FALSE)</f>
        <v>duration</v>
      </c>
      <c r="AD325" s="41" t="str">
        <f>VLOOKUP($U325, $U$490:$AL$700, COLUMN()-Sheet1!$A$1, FALSE)</f>
        <v>debit</v>
      </c>
      <c r="AE325" s="41" t="b">
        <f>VLOOKUP($U325, $U$490:$AL$700, COLUMN()-Sheet1!$A$1, FALSE)</f>
        <v>1</v>
      </c>
      <c r="AF325" s="41" t="str">
        <f>VLOOKUP($U325, $U$490:$AL$700, COLUMN()-Sheet1!$A$1, FALSE)</f>
        <v>Concept</v>
      </c>
      <c r="AG325" s="41" t="str">
        <f>VLOOKUP($U325, $U$490:$AL$700, COLUMN()-Sheet1!$A$1, FALSE)</f>
        <v>Übrige Erlösminderungen</v>
      </c>
      <c r="AH325" s="41" t="str">
        <f>VLOOKUP($U325, $U$490:$AL$700, COLUMN()-Sheet1!$A$1, FALSE)</f>
        <v>Autres déductions</v>
      </c>
      <c r="AI325" s="41" t="str">
        <f>VLOOKUP($U325, $U$490:$AL$700, COLUMN()-Sheet1!$A$1, FALSE)</f>
        <v>Altre diminuzioni dei ricavi</v>
      </c>
      <c r="AJ325" s="41" t="str">
        <f>VLOOKUP($U325, $U$490:$AL$700, COLUMN()-Sheet1!$A$1, FALSE)</f>
        <v>Other revenue reductions</v>
      </c>
      <c r="AK325" s="41" t="str">
        <f>VLOOKUP($U325, $U$490:$AL$700, COLUMN()-Sheet1!$A$1, FALSE)</f>
        <v>XBRL Switzerland</v>
      </c>
      <c r="AL325" s="41">
        <f>VLOOKUP($U325, $U$490:$AL$700, COLUMN()-Sheet1!$A$1, FALSE)</f>
        <v>3099</v>
      </c>
    </row>
    <row r="326" spans="1:38" ht="12" customHeight="1" x14ac:dyDescent="0.1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4" t="s">
        <v>998</v>
      </c>
      <c r="M326" s="12"/>
      <c r="N326" s="12"/>
      <c r="O326" s="12"/>
      <c r="P326" s="12"/>
      <c r="Q326" s="12"/>
      <c r="R326" s="12"/>
      <c r="S326" s="12"/>
      <c r="T326" s="27">
        <v>2</v>
      </c>
      <c r="U326" s="27">
        <v>32</v>
      </c>
      <c r="V326" s="42" t="str">
        <f>VLOOKUP($U326, $U$490:$AL$700, COLUMN()-Sheet1!$A$1, FALSE)</f>
        <v>Handelserlöse</v>
      </c>
      <c r="W326" s="42" t="str">
        <f t="shared" si="23"/>
        <v>http://www.xbrl-ch.ch/ch/fr/co/gp/2016-10-12</v>
      </c>
      <c r="X326" s="41" t="str">
        <f>VLOOKUP($U326, $U$490:$AL$700, COLUMN()-Sheet1!$A$1, FALSE)</f>
        <v>http://www.xbrl-ch.ch/ch/fr/co/gp/2016-10-12</v>
      </c>
      <c r="Y326" s="41" t="str">
        <f>VLOOKUP($U326, $U$490:$AL$700, COLUMN()-Sheet1!$A$1, FALSE)</f>
        <v>ch-co</v>
      </c>
      <c r="Z326" s="41" t="str">
        <f>VLOOKUP($U326, $U$490:$AL$700, COLUMN()-Sheet1!$A$1, FALSE)</f>
        <v>TotalTradeRevenue</v>
      </c>
      <c r="AA326" s="41" t="b">
        <f>VLOOKUP($U326, $U$490:$AL$700, COLUMN()-Sheet1!$A$1, FALSE)</f>
        <v>0</v>
      </c>
      <c r="AB326" s="41" t="str">
        <f>VLOOKUP($U326, $U$490:$AL$700, COLUMN()-Sheet1!$A$1, FALSE)</f>
        <v>monetary</v>
      </c>
      <c r="AC326" s="41" t="str">
        <f>VLOOKUP($U326, $U$490:$AL$700, COLUMN()-Sheet1!$A$1, FALSE)</f>
        <v>duration</v>
      </c>
      <c r="AD326" s="41" t="str">
        <f>VLOOKUP($U326, $U$490:$AL$700, COLUMN()-Sheet1!$A$1, FALSE)</f>
        <v>credit</v>
      </c>
      <c r="AE326" s="41" t="b">
        <f>VLOOKUP($U326, $U$490:$AL$700, COLUMN()-Sheet1!$A$1, FALSE)</f>
        <v>1</v>
      </c>
      <c r="AF326" s="41" t="str">
        <f>VLOOKUP($U326, $U$490:$AL$700, COLUMN()-Sheet1!$A$1, FALSE)</f>
        <v>Concept</v>
      </c>
      <c r="AG326" s="41" t="str">
        <f>VLOOKUP($U326, $U$490:$AL$700, COLUMN()-Sheet1!$A$1, FALSE)</f>
        <v>Handelserlöse</v>
      </c>
      <c r="AH326" s="41" t="str">
        <f>VLOOKUP($U326, $U$490:$AL$700, COLUMN()-Sheet1!$A$1, FALSE)</f>
        <v>Ventes de marchandises</v>
      </c>
      <c r="AI326" s="41" t="str">
        <f>VLOOKUP($U326, $U$490:$AL$700, COLUMN()-Sheet1!$A$1, FALSE)</f>
        <v>Ricavi merci di rivendita</v>
      </c>
      <c r="AJ326" s="41" t="str">
        <f>VLOOKUP($U326, $U$490:$AL$700, COLUMN()-Sheet1!$A$1, FALSE)</f>
        <v>Total trade revenue</v>
      </c>
      <c r="AK326" s="41" t="str">
        <f>VLOOKUP($U326, $U$490:$AL$700, COLUMN()-Sheet1!$A$1, FALSE)</f>
        <v>Kontenrahmen KMU</v>
      </c>
      <c r="AL326" s="41">
        <f>VLOOKUP($U326, $U$490:$AL$700, COLUMN()-Sheet1!$A$1, FALSE)</f>
        <v>32</v>
      </c>
    </row>
    <row r="327" spans="1:38" ht="12" customHeight="1" x14ac:dyDescent="0.1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4" t="s">
        <v>998</v>
      </c>
      <c r="M327" s="12"/>
      <c r="N327" s="12"/>
      <c r="O327" s="12"/>
      <c r="P327" s="12"/>
      <c r="Q327" s="12"/>
      <c r="R327" s="12"/>
      <c r="S327" s="12"/>
      <c r="T327" s="27">
        <v>3</v>
      </c>
      <c r="U327" s="27">
        <v>320</v>
      </c>
      <c r="V327" s="54" t="str">
        <f>VLOOKUP($U327, $U$490:$AL$700, COLUMN()-Sheet1!$A$1, FALSE)</f>
        <v>Handelserlöse</v>
      </c>
      <c r="W327" s="42" t="str">
        <f t="shared" si="23"/>
        <v>http://www.xbrl-ch.ch/ch/fr/co/gp/2016-10-12</v>
      </c>
      <c r="X327" s="41" t="str">
        <f>VLOOKUP($U327, $U$490:$AL$700, COLUMN()-Sheet1!$A$1, FALSE)</f>
        <v>http://www.xbrl-ch.ch/ch/fr/co/gp/2016-10-12</v>
      </c>
      <c r="Y327" s="41" t="str">
        <f>VLOOKUP($U327, $U$490:$AL$700, COLUMN()-Sheet1!$A$1, FALSE)</f>
        <v>ch-co</v>
      </c>
      <c r="Z327" s="41" t="str">
        <f>VLOOKUP($U327, $U$490:$AL$700, COLUMN()-Sheet1!$A$1, FALSE)</f>
        <v>TradeRevenue</v>
      </c>
      <c r="AA327" s="41" t="b">
        <f>VLOOKUP($U327, $U$490:$AL$700, COLUMN()-Sheet1!$A$1, FALSE)</f>
        <v>0</v>
      </c>
      <c r="AB327" s="41" t="str">
        <f>VLOOKUP($U327, $U$490:$AL$700, COLUMN()-Sheet1!$A$1, FALSE)</f>
        <v>monetary</v>
      </c>
      <c r="AC327" s="41" t="str">
        <f>VLOOKUP($U327, $U$490:$AL$700, COLUMN()-Sheet1!$A$1, FALSE)</f>
        <v>duration</v>
      </c>
      <c r="AD327" s="41" t="str">
        <f>VLOOKUP($U327, $U$490:$AL$700, COLUMN()-Sheet1!$A$1, FALSE)</f>
        <v>credit</v>
      </c>
      <c r="AE327" s="41" t="b">
        <f>VLOOKUP($U327, $U$490:$AL$700, COLUMN()-Sheet1!$A$1, FALSE)</f>
        <v>1</v>
      </c>
      <c r="AF327" s="41" t="str">
        <f>VLOOKUP($U327, $U$490:$AL$700, COLUMN()-Sheet1!$A$1, FALSE)</f>
        <v>Concept</v>
      </c>
      <c r="AG327" s="41" t="str">
        <f>VLOOKUP($U327, $U$490:$AL$700, COLUMN()-Sheet1!$A$1, FALSE)</f>
        <v>Handelserlöse</v>
      </c>
      <c r="AH327" s="41" t="str">
        <f>VLOOKUP($U327, $U$490:$AL$700, COLUMN()-Sheet1!$A$1, FALSE)</f>
        <v>Ventes de marchandises – secteur A</v>
      </c>
      <c r="AI327" s="41" t="str">
        <f>VLOOKUP($U327, $U$490:$AL$700, COLUMN()-Sheet1!$A$1, FALSE)</f>
        <v>Ricavi attività commerciale settore A</v>
      </c>
      <c r="AJ327" s="41" t="str">
        <f>VLOOKUP($U327, $U$490:$AL$700, COLUMN()-Sheet1!$A$1, FALSE)</f>
        <v>Trade revenue</v>
      </c>
      <c r="AK327" s="41" t="str">
        <f>VLOOKUP($U327, $U$490:$AL$700, COLUMN()-Sheet1!$A$1, FALSE)</f>
        <v>Kontenrahmen KMU</v>
      </c>
      <c r="AL327" s="41">
        <f>VLOOKUP($U327, $U$490:$AL$700, COLUMN()-Sheet1!$A$1, FALSE)</f>
        <v>320</v>
      </c>
    </row>
    <row r="328" spans="1:38" ht="12" customHeight="1" x14ac:dyDescent="0.1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4" t="s">
        <v>998</v>
      </c>
      <c r="M328" s="12"/>
      <c r="N328" s="12"/>
      <c r="O328" s="12"/>
      <c r="P328" s="12"/>
      <c r="Q328" s="12"/>
      <c r="R328" s="12"/>
      <c r="S328" s="12"/>
      <c r="T328" s="27">
        <v>3</v>
      </c>
      <c r="U328" s="27">
        <v>329</v>
      </c>
      <c r="V328" s="54" t="str">
        <f>VLOOKUP($U328, $U$490:$AL$700, COLUMN()-Sheet1!$A$1, FALSE)</f>
        <v>Handelserlösminderungen</v>
      </c>
      <c r="W328" s="42" t="str">
        <f t="shared" si="23"/>
        <v>http://www.xbrl-ch.ch/ch/fr/co/gp/2016-10-12</v>
      </c>
      <c r="X328" s="41" t="str">
        <f>VLOOKUP($U328, $U$490:$AL$700, COLUMN()-Sheet1!$A$1, FALSE)</f>
        <v>http://www.xbrl-ch.ch/ch/fr/co/gp/2016-10-12</v>
      </c>
      <c r="Y328" s="41" t="str">
        <f>VLOOKUP($U328, $U$490:$AL$700, COLUMN()-Sheet1!$A$1, FALSE)</f>
        <v>ch-co</v>
      </c>
      <c r="Z328" s="41" t="str">
        <f>VLOOKUP($U328, $U$490:$AL$700, COLUMN()-Sheet1!$A$1, FALSE)</f>
        <v>TradeRevenueContraction</v>
      </c>
      <c r="AA328" s="41" t="b">
        <f>VLOOKUP($U328, $U$490:$AL$700, COLUMN()-Sheet1!$A$1, FALSE)</f>
        <v>0</v>
      </c>
      <c r="AB328" s="41" t="str">
        <f>VLOOKUP($U328, $U$490:$AL$700, COLUMN()-Sheet1!$A$1, FALSE)</f>
        <v>monetary</v>
      </c>
      <c r="AC328" s="41" t="str">
        <f>VLOOKUP($U328, $U$490:$AL$700, COLUMN()-Sheet1!$A$1, FALSE)</f>
        <v>duration</v>
      </c>
      <c r="AD328" s="41" t="str">
        <f>VLOOKUP($U328, $U$490:$AL$700, COLUMN()-Sheet1!$A$1, FALSE)</f>
        <v>debit</v>
      </c>
      <c r="AE328" s="41" t="b">
        <f>VLOOKUP($U328, $U$490:$AL$700, COLUMN()-Sheet1!$A$1, FALSE)</f>
        <v>1</v>
      </c>
      <c r="AF328" s="41" t="str">
        <f>VLOOKUP($U328, $U$490:$AL$700, COLUMN()-Sheet1!$A$1, FALSE)</f>
        <v>Concept</v>
      </c>
      <c r="AG328" s="41" t="str">
        <f>VLOOKUP($U328, $U$490:$AL$700, COLUMN()-Sheet1!$A$1, FALSE)</f>
        <v>Handelserlösminderungen</v>
      </c>
      <c r="AH328" s="41" t="str">
        <f>VLOOKUP($U328, $U$490:$AL$700, COLUMN()-Sheet1!$A$1, FALSE)</f>
        <v>Déductions sur les ventes de marchandises</v>
      </c>
      <c r="AI328" s="41" t="str">
        <f>VLOOKUP($U328, $U$490:$AL$700, COLUMN()-Sheet1!$A$1, FALSE)</f>
        <v>Diminuzioni dei ricavi attività commerciale</v>
      </c>
      <c r="AJ328" s="41" t="str">
        <f>VLOOKUP($U328, $U$490:$AL$700, COLUMN()-Sheet1!$A$1, FALSE)</f>
        <v>Trade revenue reduction</v>
      </c>
      <c r="AK328" s="41" t="str">
        <f>VLOOKUP($U328, $U$490:$AL$700, COLUMN()-Sheet1!$A$1, FALSE)</f>
        <v>Kontenrahmen KMU</v>
      </c>
      <c r="AL328" s="41">
        <f>VLOOKUP($U328, $U$490:$AL$700, COLUMN()-Sheet1!$A$1, FALSE)</f>
        <v>329</v>
      </c>
    </row>
    <row r="329" spans="1:38" ht="12" customHeight="1" x14ac:dyDescent="0.1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4" t="s">
        <v>998</v>
      </c>
      <c r="M329" s="12"/>
      <c r="N329" s="12"/>
      <c r="O329" s="12"/>
      <c r="P329" s="12"/>
      <c r="Q329" s="12"/>
      <c r="R329" s="12"/>
      <c r="S329" s="12"/>
      <c r="T329" s="27">
        <v>4</v>
      </c>
      <c r="U329" s="27">
        <v>3295</v>
      </c>
      <c r="V329" s="89" t="str">
        <f>VLOOKUP($U329, $U$490:$AL$700, COLUMN()-Sheet1!$A$1, FALSE)</f>
        <v>Forderungsverluste und Veränderung Wertberichtigung</v>
      </c>
      <c r="W329" s="42" t="str">
        <f t="shared" si="23"/>
        <v>http://www.xbrl-ch.ch/ch/fr/co/gp/2016-10-12</v>
      </c>
      <c r="X329" s="41" t="str">
        <f>VLOOKUP($U329, $U$490:$AL$700, COLUMN()-Sheet1!$A$1, FALSE)</f>
        <v>http://www.xbrl-ch.ch/ch/fr/co/gp/2016-10-12</v>
      </c>
      <c r="Y329" s="41" t="str">
        <f>VLOOKUP($U329, $U$490:$AL$700, COLUMN()-Sheet1!$A$1, FALSE)</f>
        <v>ch-co</v>
      </c>
      <c r="Z329" s="41" t="str">
        <f>VLOOKUP($U329, $U$490:$AL$700, COLUMN()-Sheet1!$A$1, FALSE)</f>
        <v>TradeRevenueReceivableLossesAndValueAdjustmentChange</v>
      </c>
      <c r="AA329" s="41" t="b">
        <f>VLOOKUP($U329, $U$490:$AL$700, COLUMN()-Sheet1!$A$1, FALSE)</f>
        <v>0</v>
      </c>
      <c r="AB329" s="41" t="str">
        <f>VLOOKUP($U329, $U$490:$AL$700, COLUMN()-Sheet1!$A$1, FALSE)</f>
        <v>monetary</v>
      </c>
      <c r="AC329" s="41" t="str">
        <f>VLOOKUP($U329, $U$490:$AL$700, COLUMN()-Sheet1!$A$1, FALSE)</f>
        <v>duration</v>
      </c>
      <c r="AD329" s="41" t="str">
        <f>VLOOKUP($U329, $U$490:$AL$700, COLUMN()-Sheet1!$A$1, FALSE)</f>
        <v>debit</v>
      </c>
      <c r="AE329" s="41" t="b">
        <f>VLOOKUP($U329, $U$490:$AL$700, COLUMN()-Sheet1!$A$1, FALSE)</f>
        <v>1</v>
      </c>
      <c r="AF329" s="41" t="str">
        <f>VLOOKUP($U329, $U$490:$AL$700, COLUMN()-Sheet1!$A$1, FALSE)</f>
        <v>Concept</v>
      </c>
      <c r="AG329" s="41" t="str">
        <f>VLOOKUP($U329, $U$490:$AL$700, COLUMN()-Sheet1!$A$1, FALSE)</f>
        <v>Forderungsverluste und Veränderung Wertberichtigung</v>
      </c>
      <c r="AH329" s="41" t="str">
        <f>VLOOKUP($U329, $U$490:$AL$700, COLUMN()-Sheet1!$A$1, FALSE)</f>
        <v>Pertes sur clients, variation de prix</v>
      </c>
      <c r="AI329" s="41" t="str">
        <f>VLOOKUP($U329, $U$490:$AL$700, COLUMN()-Sheet1!$A$1, FALSE)</f>
        <v>Perdite su crediti, variazioni della rettifica valore</v>
      </c>
      <c r="AJ329" s="41" t="str">
        <f>VLOOKUP($U329, $U$490:$AL$700, COLUMN()-Sheet1!$A$1, FALSE)</f>
        <v>Receivable losses and value adjustment change</v>
      </c>
      <c r="AK329" s="41" t="str">
        <f>VLOOKUP($U329, $U$490:$AL$700, COLUMN()-Sheet1!$A$1, FALSE)</f>
        <v>Kontenrahmen KMU</v>
      </c>
      <c r="AL329" s="41">
        <f>VLOOKUP($U329, $U$490:$AL$700, COLUMN()-Sheet1!$A$1, FALSE)</f>
        <v>3295</v>
      </c>
    </row>
    <row r="330" spans="1:38" ht="12" customHeight="1" x14ac:dyDescent="0.1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4" t="s">
        <v>998</v>
      </c>
      <c r="M330" s="12"/>
      <c r="N330" s="12"/>
      <c r="O330" s="12"/>
      <c r="P330" s="12"/>
      <c r="Q330" s="12"/>
      <c r="R330" s="12"/>
      <c r="S330" s="12"/>
      <c r="T330" s="27">
        <v>4</v>
      </c>
      <c r="U330" s="27">
        <v>3299</v>
      </c>
      <c r="V330" s="89" t="str">
        <f>VLOOKUP($U330, $U$490:$AL$700, COLUMN()-Sheet1!$A$1, FALSE)</f>
        <v>Übrige Erlösminderungen</v>
      </c>
      <c r="W330" s="42" t="str">
        <f t="shared" si="23"/>
        <v>http://www.xbrl-ch.ch/ch/fr/co/gp/2016-10-12</v>
      </c>
      <c r="X330" s="41" t="str">
        <f>VLOOKUP($U330, $U$490:$AL$700, COLUMN()-Sheet1!$A$1, FALSE)</f>
        <v>http://www.xbrl-ch.ch/ch/fr/co/gp/2016-10-12</v>
      </c>
      <c r="Y330" s="41" t="str">
        <f>VLOOKUP($U330, $U$490:$AL$700, COLUMN()-Sheet1!$A$1, FALSE)</f>
        <v>ch-co</v>
      </c>
      <c r="Z330" s="41" t="str">
        <f>VLOOKUP($U330, $U$490:$AL$700, COLUMN()-Sheet1!$A$1, FALSE)</f>
        <v>TradeRevenueOtherRevenueReductions</v>
      </c>
      <c r="AA330" s="41" t="b">
        <f>VLOOKUP($U330, $U$490:$AL$700, COLUMN()-Sheet1!$A$1, FALSE)</f>
        <v>0</v>
      </c>
      <c r="AB330" s="41" t="str">
        <f>VLOOKUP($U330, $U$490:$AL$700, COLUMN()-Sheet1!$A$1, FALSE)</f>
        <v>monetary</v>
      </c>
      <c r="AC330" s="41" t="str">
        <f>VLOOKUP($U330, $U$490:$AL$700, COLUMN()-Sheet1!$A$1, FALSE)</f>
        <v>duration</v>
      </c>
      <c r="AD330" s="41" t="str">
        <f>VLOOKUP($U330, $U$490:$AL$700, COLUMN()-Sheet1!$A$1, FALSE)</f>
        <v>debit</v>
      </c>
      <c r="AE330" s="41" t="b">
        <f>VLOOKUP($U330, $U$490:$AL$700, COLUMN()-Sheet1!$A$1, FALSE)</f>
        <v>1</v>
      </c>
      <c r="AF330" s="41" t="str">
        <f>VLOOKUP($U330, $U$490:$AL$700, COLUMN()-Sheet1!$A$1, FALSE)</f>
        <v>Concept</v>
      </c>
      <c r="AG330" s="41" t="str">
        <f>VLOOKUP($U330, $U$490:$AL$700, COLUMN()-Sheet1!$A$1, FALSE)</f>
        <v>Übrige Erlösminderungen</v>
      </c>
      <c r="AH330" s="41" t="str">
        <f>VLOOKUP($U330, $U$490:$AL$700, COLUMN()-Sheet1!$A$1, FALSE)</f>
        <v>Autres déductions</v>
      </c>
      <c r="AI330" s="41" t="str">
        <f>VLOOKUP($U330, $U$490:$AL$700, COLUMN()-Sheet1!$A$1, FALSE)</f>
        <v>Altre diminuzioni dei ricavi</v>
      </c>
      <c r="AJ330" s="41" t="str">
        <f>VLOOKUP($U330, $U$490:$AL$700, COLUMN()-Sheet1!$A$1, FALSE)</f>
        <v>Other revenue reductions</v>
      </c>
      <c r="AK330" s="41" t="str">
        <f>VLOOKUP($U330, $U$490:$AL$700, COLUMN()-Sheet1!$A$1, FALSE)</f>
        <v>XBRL Switzerland</v>
      </c>
      <c r="AL330" s="41">
        <f>VLOOKUP($U330, $U$490:$AL$700, COLUMN()-Sheet1!$A$1, FALSE)</f>
        <v>3299</v>
      </c>
    </row>
    <row r="331" spans="1:38" ht="12" customHeight="1" x14ac:dyDescent="0.1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4" t="s">
        <v>998</v>
      </c>
      <c r="M331" s="12"/>
      <c r="N331" s="12"/>
      <c r="O331" s="12"/>
      <c r="P331" s="12"/>
      <c r="Q331" s="12"/>
      <c r="R331" s="12"/>
      <c r="S331" s="12"/>
      <c r="T331" s="27">
        <v>2</v>
      </c>
      <c r="U331" s="27">
        <v>34</v>
      </c>
      <c r="V331" s="42" t="str">
        <f>VLOOKUP($U331, $U$490:$AL$700, COLUMN()-Sheet1!$A$1, FALSE)</f>
        <v>Dienstleistungserlöse</v>
      </c>
      <c r="W331" s="42" t="str">
        <f t="shared" si="23"/>
        <v>http://www.xbrl-ch.ch/ch/fr/co/gp/2016-10-12</v>
      </c>
      <c r="X331" s="41" t="str">
        <f>VLOOKUP($U331, $U$490:$AL$700, COLUMN()-Sheet1!$A$1, FALSE)</f>
        <v>http://www.xbrl-ch.ch/ch/fr/co/gp/2016-10-12</v>
      </c>
      <c r="Y331" s="41" t="str">
        <f>VLOOKUP($U331, $U$490:$AL$700, COLUMN()-Sheet1!$A$1, FALSE)</f>
        <v>ch-co</v>
      </c>
      <c r="Z331" s="41" t="str">
        <f>VLOOKUP($U331, $U$490:$AL$700, COLUMN()-Sheet1!$A$1, FALSE)</f>
        <v>TotalServiceRevenue</v>
      </c>
      <c r="AA331" s="41" t="b">
        <f>VLOOKUP($U331, $U$490:$AL$700, COLUMN()-Sheet1!$A$1, FALSE)</f>
        <v>0</v>
      </c>
      <c r="AB331" s="41" t="str">
        <f>VLOOKUP($U331, $U$490:$AL$700, COLUMN()-Sheet1!$A$1, FALSE)</f>
        <v>monetary</v>
      </c>
      <c r="AC331" s="41" t="str">
        <f>VLOOKUP($U331, $U$490:$AL$700, COLUMN()-Sheet1!$A$1, FALSE)</f>
        <v>duration</v>
      </c>
      <c r="AD331" s="41" t="str">
        <f>VLOOKUP($U331, $U$490:$AL$700, COLUMN()-Sheet1!$A$1, FALSE)</f>
        <v>credit</v>
      </c>
      <c r="AE331" s="41" t="b">
        <f>VLOOKUP($U331, $U$490:$AL$700, COLUMN()-Sheet1!$A$1, FALSE)</f>
        <v>1</v>
      </c>
      <c r="AF331" s="41" t="str">
        <f>VLOOKUP($U331, $U$490:$AL$700, COLUMN()-Sheet1!$A$1, FALSE)</f>
        <v>Concept</v>
      </c>
      <c r="AG331" s="41" t="str">
        <f>VLOOKUP($U331, $U$490:$AL$700, COLUMN()-Sheet1!$A$1, FALSE)</f>
        <v>Dienstleistungserlöse</v>
      </c>
      <c r="AH331" s="41" t="str">
        <f>VLOOKUP($U331, $U$490:$AL$700, COLUMN()-Sheet1!$A$1, FALSE)</f>
        <v>Ventes de prestations</v>
      </c>
      <c r="AI331" s="41" t="str">
        <f>VLOOKUP($U331, $U$490:$AL$700, COLUMN()-Sheet1!$A$1, FALSE)</f>
        <v>Ricavi prestazioni di servizi</v>
      </c>
      <c r="AJ331" s="41" t="str">
        <f>VLOOKUP($U331, $U$490:$AL$700, COLUMN()-Sheet1!$A$1, FALSE)</f>
        <v>Total service revenue</v>
      </c>
      <c r="AK331" s="41" t="str">
        <f>VLOOKUP($U331, $U$490:$AL$700, COLUMN()-Sheet1!$A$1, FALSE)</f>
        <v>Kontenrahmen KMU</v>
      </c>
      <c r="AL331" s="41">
        <f>VLOOKUP($U331, $U$490:$AL$700, COLUMN()-Sheet1!$A$1, FALSE)</f>
        <v>34</v>
      </c>
    </row>
    <row r="332" spans="1:38" ht="12" customHeight="1" x14ac:dyDescent="0.1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4" t="s">
        <v>998</v>
      </c>
      <c r="M332" s="12"/>
      <c r="N332" s="12"/>
      <c r="O332" s="12"/>
      <c r="P332" s="12"/>
      <c r="Q332" s="12"/>
      <c r="R332" s="12"/>
      <c r="S332" s="12"/>
      <c r="T332" s="27">
        <v>3</v>
      </c>
      <c r="U332" s="27">
        <v>340</v>
      </c>
      <c r="V332" s="54" t="str">
        <f>VLOOKUP($U332, $U$490:$AL$700, COLUMN()-Sheet1!$A$1, FALSE)</f>
        <v>Dienstleistungserlöse</v>
      </c>
      <c r="W332" s="42" t="str">
        <f t="shared" si="23"/>
        <v>http://www.xbrl-ch.ch/ch/fr/co/gp/2016-10-12</v>
      </c>
      <c r="X332" s="41" t="str">
        <f>VLOOKUP($U332, $U$490:$AL$700, COLUMN()-Sheet1!$A$1, FALSE)</f>
        <v>http://www.xbrl-ch.ch/ch/fr/co/gp/2016-10-12</v>
      </c>
      <c r="Y332" s="41" t="str">
        <f>VLOOKUP($U332, $U$490:$AL$700, COLUMN()-Sheet1!$A$1, FALSE)</f>
        <v>ch-co</v>
      </c>
      <c r="Z332" s="41" t="str">
        <f>VLOOKUP($U332, $U$490:$AL$700, COLUMN()-Sheet1!$A$1, FALSE)</f>
        <v>ServiceRevenue</v>
      </c>
      <c r="AA332" s="41" t="b">
        <f>VLOOKUP($U332, $U$490:$AL$700, COLUMN()-Sheet1!$A$1, FALSE)</f>
        <v>0</v>
      </c>
      <c r="AB332" s="41" t="str">
        <f>VLOOKUP($U332, $U$490:$AL$700, COLUMN()-Sheet1!$A$1, FALSE)</f>
        <v>monetary</v>
      </c>
      <c r="AC332" s="41" t="str">
        <f>VLOOKUP($U332, $U$490:$AL$700, COLUMN()-Sheet1!$A$1, FALSE)</f>
        <v>duration</v>
      </c>
      <c r="AD332" s="41" t="str">
        <f>VLOOKUP($U332, $U$490:$AL$700, COLUMN()-Sheet1!$A$1, FALSE)</f>
        <v>credit</v>
      </c>
      <c r="AE332" s="41" t="b">
        <f>VLOOKUP($U332, $U$490:$AL$700, COLUMN()-Sheet1!$A$1, FALSE)</f>
        <v>1</v>
      </c>
      <c r="AF332" s="41" t="str">
        <f>VLOOKUP($U332, $U$490:$AL$700, COLUMN()-Sheet1!$A$1, FALSE)</f>
        <v>Concept</v>
      </c>
      <c r="AG332" s="41" t="str">
        <f>VLOOKUP($U332, $U$490:$AL$700, COLUMN()-Sheet1!$A$1, FALSE)</f>
        <v>Dienstleistungserlöse</v>
      </c>
      <c r="AH332" s="41" t="str">
        <f>VLOOKUP($U332, $U$490:$AL$700, COLUMN()-Sheet1!$A$1, FALSE)</f>
        <v>Ventes brutes de prestations – secteur A</v>
      </c>
      <c r="AI332" s="41" t="str">
        <f>VLOOKUP($U332, $U$490:$AL$700, COLUMN()-Sheet1!$A$1, FALSE)</f>
        <v>Ricavi prestazioni di servizi settore A</v>
      </c>
      <c r="AJ332" s="41" t="str">
        <f>VLOOKUP($U332, $U$490:$AL$700, COLUMN()-Sheet1!$A$1, FALSE)</f>
        <v>Service revenue</v>
      </c>
      <c r="AK332" s="41" t="str">
        <f>VLOOKUP($U332, $U$490:$AL$700, COLUMN()-Sheet1!$A$1, FALSE)</f>
        <v>Kontenrahmen KMU</v>
      </c>
      <c r="AL332" s="41">
        <f>VLOOKUP($U332, $U$490:$AL$700, COLUMN()-Sheet1!$A$1, FALSE)</f>
        <v>340</v>
      </c>
    </row>
    <row r="333" spans="1:38" ht="12" customHeight="1" x14ac:dyDescent="0.1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4" t="s">
        <v>998</v>
      </c>
      <c r="M333" s="12"/>
      <c r="N333" s="12"/>
      <c r="O333" s="12"/>
      <c r="P333" s="12"/>
      <c r="Q333" s="12"/>
      <c r="R333" s="12"/>
      <c r="S333" s="12"/>
      <c r="T333" s="27">
        <v>3</v>
      </c>
      <c r="U333" s="27">
        <v>349</v>
      </c>
      <c r="V333" s="54" t="str">
        <f>VLOOKUP($U333, $U$490:$AL$700, COLUMN()-Sheet1!$A$1, FALSE)</f>
        <v>Dienstleistungserlösminderungen</v>
      </c>
      <c r="W333" s="42" t="str">
        <f t="shared" si="23"/>
        <v>http://www.xbrl-ch.ch/ch/fr/co/gp/2016-10-12</v>
      </c>
      <c r="X333" s="41" t="str">
        <f>VLOOKUP($U333, $U$490:$AL$700, COLUMN()-Sheet1!$A$1, FALSE)</f>
        <v>http://www.xbrl-ch.ch/ch/fr/co/gp/2016-10-12</v>
      </c>
      <c r="Y333" s="41" t="str">
        <f>VLOOKUP($U333, $U$490:$AL$700, COLUMN()-Sheet1!$A$1, FALSE)</f>
        <v>ch-co</v>
      </c>
      <c r="Z333" s="41" t="str">
        <f>VLOOKUP($U333, $U$490:$AL$700, COLUMN()-Sheet1!$A$1, FALSE)</f>
        <v>ServiceRevenueContraction</v>
      </c>
      <c r="AA333" s="41" t="b">
        <f>VLOOKUP($U333, $U$490:$AL$700, COLUMN()-Sheet1!$A$1, FALSE)</f>
        <v>0</v>
      </c>
      <c r="AB333" s="41" t="str">
        <f>VLOOKUP($U333, $U$490:$AL$700, COLUMN()-Sheet1!$A$1, FALSE)</f>
        <v>monetary</v>
      </c>
      <c r="AC333" s="41" t="str">
        <f>VLOOKUP($U333, $U$490:$AL$700, COLUMN()-Sheet1!$A$1, FALSE)</f>
        <v>duration</v>
      </c>
      <c r="AD333" s="41" t="str">
        <f>VLOOKUP($U333, $U$490:$AL$700, COLUMN()-Sheet1!$A$1, FALSE)</f>
        <v>debit</v>
      </c>
      <c r="AE333" s="41" t="b">
        <f>VLOOKUP($U333, $U$490:$AL$700, COLUMN()-Sheet1!$A$1, FALSE)</f>
        <v>1</v>
      </c>
      <c r="AF333" s="41" t="str">
        <f>VLOOKUP($U333, $U$490:$AL$700, COLUMN()-Sheet1!$A$1, FALSE)</f>
        <v>Concept</v>
      </c>
      <c r="AG333" s="41" t="str">
        <f>VLOOKUP($U333, $U$490:$AL$700, COLUMN()-Sheet1!$A$1, FALSE)</f>
        <v>Dienstleistungserlösminderungen</v>
      </c>
      <c r="AH333" s="41" t="str">
        <f>VLOOKUP($U333, $U$490:$AL$700, COLUMN()-Sheet1!$A$1, FALSE)</f>
        <v>Déductions sur les ventes de prestations de services</v>
      </c>
      <c r="AI333" s="41" t="str">
        <f>VLOOKUP($U333, $U$490:$AL$700, COLUMN()-Sheet1!$A$1, FALSE)</f>
        <v>Diminuzioni dei ricavi prestazioni di servizi</v>
      </c>
      <c r="AJ333" s="41" t="str">
        <f>VLOOKUP($U333, $U$490:$AL$700, COLUMN()-Sheet1!$A$1, FALSE)</f>
        <v>Service revenue reduction</v>
      </c>
      <c r="AK333" s="41" t="str">
        <f>VLOOKUP($U333, $U$490:$AL$700, COLUMN()-Sheet1!$A$1, FALSE)</f>
        <v>Kontenrahmen KMU</v>
      </c>
      <c r="AL333" s="41">
        <f>VLOOKUP($U333, $U$490:$AL$700, COLUMN()-Sheet1!$A$1, FALSE)</f>
        <v>349</v>
      </c>
    </row>
    <row r="334" spans="1:38" ht="12" customHeight="1" x14ac:dyDescent="0.1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4" t="s">
        <v>998</v>
      </c>
      <c r="M334" s="12"/>
      <c r="N334" s="12"/>
      <c r="O334" s="12"/>
      <c r="P334" s="12"/>
      <c r="Q334" s="12"/>
      <c r="R334" s="12"/>
      <c r="S334" s="12"/>
      <c r="T334" s="27">
        <v>4</v>
      </c>
      <c r="U334" s="27">
        <v>3495</v>
      </c>
      <c r="V334" s="89" t="str">
        <f>VLOOKUP($U334, $U$490:$AL$700, COLUMN()-Sheet1!$A$1, FALSE)</f>
        <v>Forderungsverluste und Veränderung Wertberichtigung</v>
      </c>
      <c r="W334" s="42" t="str">
        <f t="shared" si="23"/>
        <v>http://www.xbrl-ch.ch/ch/fr/co/gp/2016-10-12</v>
      </c>
      <c r="X334" s="41" t="str">
        <f>VLOOKUP($U334, $U$490:$AL$700, COLUMN()-Sheet1!$A$1, FALSE)</f>
        <v>http://www.xbrl-ch.ch/ch/fr/co/gp/2016-10-12</v>
      </c>
      <c r="Y334" s="41" t="str">
        <f>VLOOKUP($U334, $U$490:$AL$700, COLUMN()-Sheet1!$A$1, FALSE)</f>
        <v>ch-co</v>
      </c>
      <c r="Z334" s="41" t="str">
        <f>VLOOKUP($U334, $U$490:$AL$700, COLUMN()-Sheet1!$A$1, FALSE)</f>
        <v>ServiceRevenueReceivableLossesAndValueAdjustmentChange</v>
      </c>
      <c r="AA334" s="41" t="b">
        <f>VLOOKUP($U334, $U$490:$AL$700, COLUMN()-Sheet1!$A$1, FALSE)</f>
        <v>0</v>
      </c>
      <c r="AB334" s="41" t="str">
        <f>VLOOKUP($U334, $U$490:$AL$700, COLUMN()-Sheet1!$A$1, FALSE)</f>
        <v>monetary</v>
      </c>
      <c r="AC334" s="41" t="str">
        <f>VLOOKUP($U334, $U$490:$AL$700, COLUMN()-Sheet1!$A$1, FALSE)</f>
        <v>duration</v>
      </c>
      <c r="AD334" s="41" t="str">
        <f>VLOOKUP($U334, $U$490:$AL$700, COLUMN()-Sheet1!$A$1, FALSE)</f>
        <v>debit</v>
      </c>
      <c r="AE334" s="41" t="b">
        <f>VLOOKUP($U334, $U$490:$AL$700, COLUMN()-Sheet1!$A$1, FALSE)</f>
        <v>1</v>
      </c>
      <c r="AF334" s="41" t="str">
        <f>VLOOKUP($U334, $U$490:$AL$700, COLUMN()-Sheet1!$A$1, FALSE)</f>
        <v>Concept</v>
      </c>
      <c r="AG334" s="41" t="str">
        <f>VLOOKUP($U334, $U$490:$AL$700, COLUMN()-Sheet1!$A$1, FALSE)</f>
        <v>Forderungsverluste und Veränderung Wertberichtigung</v>
      </c>
      <c r="AH334" s="41" t="str">
        <f>VLOOKUP($U334, $U$490:$AL$700, COLUMN()-Sheet1!$A$1, FALSE)</f>
        <v>Pertes sur clients, variation de prix</v>
      </c>
      <c r="AI334" s="41" t="str">
        <f>VLOOKUP($U334, $U$490:$AL$700, COLUMN()-Sheet1!$A$1, FALSE)</f>
        <v>Perdite su crediti, variazioni della rettifica valore</v>
      </c>
      <c r="AJ334" s="41" t="str">
        <f>VLOOKUP($U334, $U$490:$AL$700, COLUMN()-Sheet1!$A$1, FALSE)</f>
        <v>Receivable losses and value adjustment change</v>
      </c>
      <c r="AK334" s="41" t="str">
        <f>VLOOKUP($U334, $U$490:$AL$700, COLUMN()-Sheet1!$A$1, FALSE)</f>
        <v>Kontenrahmen KMU</v>
      </c>
      <c r="AL334" s="41">
        <f>VLOOKUP($U334, $U$490:$AL$700, COLUMN()-Sheet1!$A$1, FALSE)</f>
        <v>3495</v>
      </c>
    </row>
    <row r="335" spans="1:38" ht="12" customHeight="1" x14ac:dyDescent="0.1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4" t="s">
        <v>998</v>
      </c>
      <c r="M335" s="12"/>
      <c r="N335" s="12"/>
      <c r="O335" s="12"/>
      <c r="P335" s="12"/>
      <c r="Q335" s="12"/>
      <c r="R335" s="12"/>
      <c r="S335" s="12"/>
      <c r="T335" s="27">
        <v>4</v>
      </c>
      <c r="U335" s="27">
        <v>3499</v>
      </c>
      <c r="V335" s="89" t="str">
        <f>VLOOKUP($U335, $U$490:$AL$700, COLUMN()-Sheet1!$A$1, FALSE)</f>
        <v>Übrige Erlösminderungen</v>
      </c>
      <c r="W335" s="42" t="str">
        <f t="shared" si="23"/>
        <v>http://www.xbrl-ch.ch/ch/fr/co/gp/2016-10-12</v>
      </c>
      <c r="X335" s="41" t="str">
        <f>VLOOKUP($U335, $U$490:$AL$700, COLUMN()-Sheet1!$A$1, FALSE)</f>
        <v>http://www.xbrl-ch.ch/ch/fr/co/gp/2016-10-12</v>
      </c>
      <c r="Y335" s="41" t="str">
        <f>VLOOKUP($U335, $U$490:$AL$700, COLUMN()-Sheet1!$A$1, FALSE)</f>
        <v>ch-co</v>
      </c>
      <c r="Z335" s="41" t="str">
        <f>VLOOKUP($U335, $U$490:$AL$700, COLUMN()-Sheet1!$A$1, FALSE)</f>
        <v>ServiceRevenueOtherRevenueReductions</v>
      </c>
      <c r="AA335" s="41" t="b">
        <f>VLOOKUP($U335, $U$490:$AL$700, COLUMN()-Sheet1!$A$1, FALSE)</f>
        <v>0</v>
      </c>
      <c r="AB335" s="41" t="str">
        <f>VLOOKUP($U335, $U$490:$AL$700, COLUMN()-Sheet1!$A$1, FALSE)</f>
        <v>monetary</v>
      </c>
      <c r="AC335" s="41" t="str">
        <f>VLOOKUP($U335, $U$490:$AL$700, COLUMN()-Sheet1!$A$1, FALSE)</f>
        <v>duration</v>
      </c>
      <c r="AD335" s="41" t="str">
        <f>VLOOKUP($U335, $U$490:$AL$700, COLUMN()-Sheet1!$A$1, FALSE)</f>
        <v>debit</v>
      </c>
      <c r="AE335" s="41" t="b">
        <f>VLOOKUP($U335, $U$490:$AL$700, COLUMN()-Sheet1!$A$1, FALSE)</f>
        <v>1</v>
      </c>
      <c r="AF335" s="41" t="str">
        <f>VLOOKUP($U335, $U$490:$AL$700, COLUMN()-Sheet1!$A$1, FALSE)</f>
        <v>Concept</v>
      </c>
      <c r="AG335" s="41" t="str">
        <f>VLOOKUP($U335, $U$490:$AL$700, COLUMN()-Sheet1!$A$1, FALSE)</f>
        <v>Übrige Erlösminderungen</v>
      </c>
      <c r="AH335" s="41" t="str">
        <f>VLOOKUP($U335, $U$490:$AL$700, COLUMN()-Sheet1!$A$1, FALSE)</f>
        <v>Autres déductions</v>
      </c>
      <c r="AI335" s="41" t="str">
        <f>VLOOKUP($U335, $U$490:$AL$700, COLUMN()-Sheet1!$A$1, FALSE)</f>
        <v>Altre diminuzioni dei ricavi</v>
      </c>
      <c r="AJ335" s="41" t="str">
        <f>VLOOKUP($U335, $U$490:$AL$700, COLUMN()-Sheet1!$A$1, FALSE)</f>
        <v>Other revenue reductions</v>
      </c>
      <c r="AK335" s="41" t="str">
        <f>VLOOKUP($U335, $U$490:$AL$700, COLUMN()-Sheet1!$A$1, FALSE)</f>
        <v>XBRL Switzerland</v>
      </c>
      <c r="AL335" s="41">
        <f>VLOOKUP($U335, $U$490:$AL$700, COLUMN()-Sheet1!$A$1, FALSE)</f>
        <v>3499</v>
      </c>
    </row>
    <row r="336" spans="1:38" ht="12" customHeight="1" x14ac:dyDescent="0.1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4" t="s">
        <v>998</v>
      </c>
      <c r="M336" s="12"/>
      <c r="N336" s="12"/>
      <c r="O336" s="12"/>
      <c r="P336" s="12"/>
      <c r="Q336" s="12"/>
      <c r="R336" s="12"/>
      <c r="S336" s="12"/>
      <c r="T336" s="27">
        <v>2</v>
      </c>
      <c r="U336" s="27">
        <v>36</v>
      </c>
      <c r="V336" s="42" t="str">
        <f>VLOOKUP($U336, $U$490:$AL$700, COLUMN()-Sheet1!$A$1, FALSE)</f>
        <v>Übrige Erlöse aus Lieferungen und Leistungen</v>
      </c>
      <c r="W336" s="42" t="str">
        <f t="shared" si="23"/>
        <v>http://www.xbrl-ch.ch/ch/fr/co/gp/2016-10-12</v>
      </c>
      <c r="X336" s="41" t="str">
        <f>VLOOKUP($U336, $U$490:$AL$700, COLUMN()-Sheet1!$A$1, FALSE)</f>
        <v>http://www.xbrl-ch.ch/ch/fr/co/gp/2016-10-12</v>
      </c>
      <c r="Y336" s="41" t="str">
        <f>VLOOKUP($U336, $U$490:$AL$700, COLUMN()-Sheet1!$A$1, FALSE)</f>
        <v>ch-co</v>
      </c>
      <c r="Z336" s="41" t="str">
        <f>VLOOKUP($U336, $U$490:$AL$700, COLUMN()-Sheet1!$A$1, FALSE)</f>
        <v>OtherRevenue</v>
      </c>
      <c r="AA336" s="41" t="b">
        <f>VLOOKUP($U336, $U$490:$AL$700, COLUMN()-Sheet1!$A$1, FALSE)</f>
        <v>0</v>
      </c>
      <c r="AB336" s="41" t="str">
        <f>VLOOKUP($U336, $U$490:$AL$700, COLUMN()-Sheet1!$A$1, FALSE)</f>
        <v>monetary</v>
      </c>
      <c r="AC336" s="41" t="str">
        <f>VLOOKUP($U336, $U$490:$AL$700, COLUMN()-Sheet1!$A$1, FALSE)</f>
        <v>duration</v>
      </c>
      <c r="AD336" s="41" t="str">
        <f>VLOOKUP($U336, $U$490:$AL$700, COLUMN()-Sheet1!$A$1, FALSE)</f>
        <v>credit</v>
      </c>
      <c r="AE336" s="41" t="b">
        <f>VLOOKUP($U336, $U$490:$AL$700, COLUMN()-Sheet1!$A$1, FALSE)</f>
        <v>1</v>
      </c>
      <c r="AF336" s="41" t="str">
        <f>VLOOKUP($U336, $U$490:$AL$700, COLUMN()-Sheet1!$A$1, FALSE)</f>
        <v>Concept</v>
      </c>
      <c r="AG336" s="41" t="str">
        <f>VLOOKUP($U336, $U$490:$AL$700, COLUMN()-Sheet1!$A$1, FALSE)</f>
        <v>Übrige Erlöse aus Lieferungen und Leistungen</v>
      </c>
      <c r="AH336" s="41" t="str">
        <f>VLOOKUP($U336, $U$490:$AL$700, COLUMN()-Sheet1!$A$1, FALSE)</f>
        <v>Produits annexes résultant de la vente de biens et de prestations de services</v>
      </c>
      <c r="AI336" s="41" t="str">
        <f>VLOOKUP($U336, $U$490:$AL$700, COLUMN()-Sheet1!$A$1, FALSE)</f>
        <v>Altri ricavi e prestazioni di servizi</v>
      </c>
      <c r="AJ336" s="41" t="str">
        <f>VLOOKUP($U336, $U$490:$AL$700, COLUMN()-Sheet1!$A$1, FALSE)</f>
        <v>Other revenue</v>
      </c>
      <c r="AK336" s="41" t="str">
        <f>VLOOKUP($U336, $U$490:$AL$700, COLUMN()-Sheet1!$A$1, FALSE)</f>
        <v>Kontenrahmen KMU</v>
      </c>
      <c r="AL336" s="41">
        <f>VLOOKUP($U336, $U$490:$AL$700, COLUMN()-Sheet1!$A$1, FALSE)</f>
        <v>36</v>
      </c>
    </row>
    <row r="337" spans="1:38" ht="12" customHeight="1" x14ac:dyDescent="0.1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4" t="s">
        <v>998</v>
      </c>
      <c r="M337" s="12"/>
      <c r="N337" s="12"/>
      <c r="O337" s="12"/>
      <c r="P337" s="12"/>
      <c r="Q337" s="12"/>
      <c r="R337" s="12"/>
      <c r="S337" s="12"/>
      <c r="T337" s="27">
        <v>3</v>
      </c>
      <c r="U337" s="27">
        <v>360</v>
      </c>
      <c r="V337" s="54" t="str">
        <f>VLOOKUP($U337, $U$490:$AL$700, COLUMN()-Sheet1!$A$1, FALSE)</f>
        <v>Nebenerlöse aus Lieferungen und Leistungen</v>
      </c>
      <c r="W337" s="42" t="str">
        <f t="shared" si="23"/>
        <v>http://www.xbrl-ch.ch/ch/fr/co/gp/2016-10-12</v>
      </c>
      <c r="X337" s="41" t="str">
        <f>VLOOKUP($U337, $U$490:$AL$700, COLUMN()-Sheet1!$A$1, FALSE)</f>
        <v>http://www.xbrl-ch.ch/ch/fr/co/gp/2016-10-12</v>
      </c>
      <c r="Y337" s="41" t="str">
        <f>VLOOKUP($U337, $U$490:$AL$700, COLUMN()-Sheet1!$A$1, FALSE)</f>
        <v>ch-co</v>
      </c>
      <c r="Z337" s="41" t="str">
        <f>VLOOKUP($U337, $U$490:$AL$700, COLUMN()-Sheet1!$A$1, FALSE)</f>
        <v>AdditonalOtherRevenue</v>
      </c>
      <c r="AA337" s="41" t="b">
        <f>VLOOKUP($U337, $U$490:$AL$700, COLUMN()-Sheet1!$A$1, FALSE)</f>
        <v>0</v>
      </c>
      <c r="AB337" s="41" t="str">
        <f>VLOOKUP($U337, $U$490:$AL$700, COLUMN()-Sheet1!$A$1, FALSE)</f>
        <v>monetary</v>
      </c>
      <c r="AC337" s="41" t="str">
        <f>VLOOKUP($U337, $U$490:$AL$700, COLUMN()-Sheet1!$A$1, FALSE)</f>
        <v>duration</v>
      </c>
      <c r="AD337" s="41" t="str">
        <f>VLOOKUP($U337, $U$490:$AL$700, COLUMN()-Sheet1!$A$1, FALSE)</f>
        <v>credit</v>
      </c>
      <c r="AE337" s="41" t="b">
        <f>VLOOKUP($U337, $U$490:$AL$700, COLUMN()-Sheet1!$A$1, FALSE)</f>
        <v>1</v>
      </c>
      <c r="AF337" s="41" t="str">
        <f>VLOOKUP($U337, $U$490:$AL$700, COLUMN()-Sheet1!$A$1, FALSE)</f>
        <v>Concept</v>
      </c>
      <c r="AG337" s="41" t="str">
        <f>VLOOKUP($U337, $U$490:$AL$700, COLUMN()-Sheet1!$A$1, FALSE)</f>
        <v>Nebenerlöse aus Lieferungen und Leistungen</v>
      </c>
      <c r="AH337" s="41" t="str">
        <f>VLOOKUP($U337, $U$490:$AL$700, COLUMN()-Sheet1!$A$1, FALSE)</f>
        <v>Produits annexes résultant de livraisons et de prestations de services</v>
      </c>
      <c r="AI337" s="41" t="str">
        <f>VLOOKUP($U337, $U$490:$AL$700, COLUMN()-Sheet1!$A$1, FALSE)</f>
        <v>Ricavi accessori da forniture e prestazioni</v>
      </c>
      <c r="AJ337" s="41" t="str">
        <f>VLOOKUP($U337, $U$490:$AL$700, COLUMN()-Sheet1!$A$1, FALSE)</f>
        <v>Additional other revenue</v>
      </c>
      <c r="AK337" s="41" t="str">
        <f>VLOOKUP($U337, $U$490:$AL$700, COLUMN()-Sheet1!$A$1, FALSE)</f>
        <v>Kontenrahmen KMU</v>
      </c>
      <c r="AL337" s="41">
        <f>VLOOKUP($U337, $U$490:$AL$700, COLUMN()-Sheet1!$A$1, FALSE)</f>
        <v>360</v>
      </c>
    </row>
    <row r="338" spans="1:38" ht="12" customHeight="1" x14ac:dyDescent="0.1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4" t="s">
        <v>998</v>
      </c>
      <c r="M338" s="12"/>
      <c r="N338" s="12"/>
      <c r="O338" s="12"/>
      <c r="P338" s="12"/>
      <c r="Q338" s="12"/>
      <c r="R338" s="12"/>
      <c r="S338" s="12"/>
      <c r="T338" s="27">
        <v>3</v>
      </c>
      <c r="U338" s="27">
        <v>361</v>
      </c>
      <c r="V338" s="54" t="str">
        <f>VLOOKUP($U338, $U$490:$AL$700, COLUMN()-Sheet1!$A$1, FALSE)</f>
        <v>Erlöse aus Lizenzen, Patenten usw.</v>
      </c>
      <c r="W338" s="42" t="str">
        <f t="shared" si="23"/>
        <v>http://www.xbrl-ch.ch/ch/fr/co/gp/2016-10-12</v>
      </c>
      <c r="X338" s="41" t="str">
        <f>VLOOKUP($U338, $U$490:$AL$700, COLUMN()-Sheet1!$A$1, FALSE)</f>
        <v>http://www.xbrl-ch.ch/ch/fr/co/gp/2016-10-12</v>
      </c>
      <c r="Y338" s="41" t="str">
        <f>VLOOKUP($U338, $U$490:$AL$700, COLUMN()-Sheet1!$A$1, FALSE)</f>
        <v>ch-co</v>
      </c>
      <c r="Z338" s="41" t="str">
        <f>VLOOKUP($U338, $U$490:$AL$700, COLUMN()-Sheet1!$A$1, FALSE)</f>
        <v>LicencesRevenue</v>
      </c>
      <c r="AA338" s="41" t="b">
        <f>VLOOKUP($U338, $U$490:$AL$700, COLUMN()-Sheet1!$A$1, FALSE)</f>
        <v>0</v>
      </c>
      <c r="AB338" s="41" t="str">
        <f>VLOOKUP($U338, $U$490:$AL$700, COLUMN()-Sheet1!$A$1, FALSE)</f>
        <v>monetary</v>
      </c>
      <c r="AC338" s="41" t="str">
        <f>VLOOKUP($U338, $U$490:$AL$700, COLUMN()-Sheet1!$A$1, FALSE)</f>
        <v>duration</v>
      </c>
      <c r="AD338" s="41" t="str">
        <f>VLOOKUP($U338, $U$490:$AL$700, COLUMN()-Sheet1!$A$1, FALSE)</f>
        <v>credit</v>
      </c>
      <c r="AE338" s="41" t="b">
        <f>VLOOKUP($U338, $U$490:$AL$700, COLUMN()-Sheet1!$A$1, FALSE)</f>
        <v>1</v>
      </c>
      <c r="AF338" s="41" t="str">
        <f>VLOOKUP($U338, $U$490:$AL$700, COLUMN()-Sheet1!$A$1, FALSE)</f>
        <v>Concept</v>
      </c>
      <c r="AG338" s="41" t="str">
        <f>VLOOKUP($U338, $U$490:$AL$700, COLUMN()-Sheet1!$A$1, FALSE)</f>
        <v>Erlöse aus Lizenzen, Patenten usw.</v>
      </c>
      <c r="AH338" s="41" t="str">
        <f>VLOOKUP($U338, $U$490:$AL$700, COLUMN()-Sheet1!$A$1, FALSE)</f>
        <v>Produits de licences, brevets, etc.</v>
      </c>
      <c r="AI338" s="41" t="str">
        <f>VLOOKUP($U338, $U$490:$AL$700, COLUMN()-Sheet1!$A$1, FALSE)</f>
        <v>Ricavi da licenze, brevetti, ecc.</v>
      </c>
      <c r="AJ338" s="41" t="str">
        <f>VLOOKUP($U338, $U$490:$AL$700, COLUMN()-Sheet1!$A$1, FALSE)</f>
        <v>Licence, patent revenue etc.</v>
      </c>
      <c r="AK338" s="41" t="str">
        <f>VLOOKUP($U338, $U$490:$AL$700, COLUMN()-Sheet1!$A$1, FALSE)</f>
        <v>Kontenrahmen KMU</v>
      </c>
      <c r="AL338" s="41">
        <f>VLOOKUP($U338, $U$490:$AL$700, COLUMN()-Sheet1!$A$1, FALSE)</f>
        <v>361</v>
      </c>
    </row>
    <row r="339" spans="1:38" ht="12" customHeight="1" x14ac:dyDescent="0.1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4" t="s">
        <v>998</v>
      </c>
      <c r="M339" s="12"/>
      <c r="N339" s="12"/>
      <c r="O339" s="12"/>
      <c r="P339" s="12"/>
      <c r="Q339" s="12"/>
      <c r="R339" s="12"/>
      <c r="S339" s="12"/>
      <c r="T339" s="27">
        <v>3</v>
      </c>
      <c r="U339" s="27">
        <v>367</v>
      </c>
      <c r="V339" s="54" t="str">
        <f>VLOOKUP($U339, $U$490:$AL$700, COLUMN()-Sheet1!$A$1, FALSE)</f>
        <v>Erlöse aus Personalausleihe</v>
      </c>
      <c r="W339" s="42" t="str">
        <f t="shared" si="23"/>
        <v>http://www.xbrl-ch.ch/ch/fr/co/gp/2016-10-12</v>
      </c>
      <c r="X339" s="41" t="str">
        <f>VLOOKUP($U339, $U$490:$AL$700, COLUMN()-Sheet1!$A$1, FALSE)</f>
        <v>http://www.xbrl-ch.ch/ch/fr/co/gp/2016-10-12</v>
      </c>
      <c r="Y339" s="41" t="str">
        <f>VLOOKUP($U339, $U$490:$AL$700, COLUMN()-Sheet1!$A$1, FALSE)</f>
        <v>ch-co</v>
      </c>
      <c r="Z339" s="41" t="str">
        <f>VLOOKUP($U339, $U$490:$AL$700, COLUMN()-Sheet1!$A$1, FALSE)</f>
        <v>RevenueEmployeeLending</v>
      </c>
      <c r="AA339" s="41" t="b">
        <f>VLOOKUP($U339, $U$490:$AL$700, COLUMN()-Sheet1!$A$1, FALSE)</f>
        <v>0</v>
      </c>
      <c r="AB339" s="41" t="str">
        <f>VLOOKUP($U339, $U$490:$AL$700, COLUMN()-Sheet1!$A$1, FALSE)</f>
        <v>monetary</v>
      </c>
      <c r="AC339" s="41" t="str">
        <f>VLOOKUP($U339, $U$490:$AL$700, COLUMN()-Sheet1!$A$1, FALSE)</f>
        <v>duration</v>
      </c>
      <c r="AD339" s="41" t="str">
        <f>VLOOKUP($U339, $U$490:$AL$700, COLUMN()-Sheet1!$A$1, FALSE)</f>
        <v>credit</v>
      </c>
      <c r="AE339" s="41" t="b">
        <f>VLOOKUP($U339, $U$490:$AL$700, COLUMN()-Sheet1!$A$1, FALSE)</f>
        <v>1</v>
      </c>
      <c r="AF339" s="41" t="str">
        <f>VLOOKUP($U339, $U$490:$AL$700, COLUMN()-Sheet1!$A$1, FALSE)</f>
        <v>Concept</v>
      </c>
      <c r="AG339" s="41" t="str">
        <f>VLOOKUP($U339, $U$490:$AL$700, COLUMN()-Sheet1!$A$1, FALSE)</f>
        <v>Erlöse aus Personalausleihe</v>
      </c>
      <c r="AH339" s="41" t="str">
        <f>VLOOKUP($U339, $U$490:$AL$700, COLUMN()-Sheet1!$A$1, FALSE)</f>
        <v>Produits résultant de la mise à disposition du personnel</v>
      </c>
      <c r="AI339" s="41" t="str">
        <f>VLOOKUP($U339, $U$490:$AL$700, COLUMN()-Sheet1!$A$1, FALSE)</f>
        <v>Ricavi da prestito di personale</v>
      </c>
      <c r="AJ339" s="41" t="str">
        <f>VLOOKUP($U339, $U$490:$AL$700, COLUMN()-Sheet1!$A$1, FALSE)</f>
        <v>Revenue employee lending</v>
      </c>
      <c r="AK339" s="41" t="str">
        <f>VLOOKUP($U339, $U$490:$AL$700, COLUMN()-Sheet1!$A$1, FALSE)</f>
        <v>Kontenrahmen KMU</v>
      </c>
      <c r="AL339" s="41">
        <f>VLOOKUP($U339, $U$490:$AL$700, COLUMN()-Sheet1!$A$1, FALSE)</f>
        <v>367</v>
      </c>
    </row>
    <row r="340" spans="1:38" ht="12" customHeight="1" x14ac:dyDescent="0.1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4" t="s">
        <v>998</v>
      </c>
      <c r="M340" s="12"/>
      <c r="N340" s="12"/>
      <c r="O340" s="12"/>
      <c r="P340" s="12"/>
      <c r="Q340" s="12"/>
      <c r="R340" s="12"/>
      <c r="S340" s="12"/>
      <c r="T340" s="27">
        <v>3</v>
      </c>
      <c r="U340" s="27">
        <v>368</v>
      </c>
      <c r="V340" s="54" t="str">
        <f>VLOOKUP($U340, $U$490:$AL$700, COLUMN()-Sheet1!$A$1, FALSE)</f>
        <v>Sonstige Erlöse</v>
      </c>
      <c r="W340" s="42" t="str">
        <f t="shared" si="23"/>
        <v>http://www.xbrl-ch.ch/ch/fr/co/gp/2016-10-12</v>
      </c>
      <c r="X340" s="41" t="str">
        <f>VLOOKUP($U340, $U$490:$AL$700, COLUMN()-Sheet1!$A$1, FALSE)</f>
        <v>http://www.xbrl-ch.ch/ch/fr/co/gp/2016-10-12</v>
      </c>
      <c r="Y340" s="41" t="str">
        <f>VLOOKUP($U340, $U$490:$AL$700, COLUMN()-Sheet1!$A$1, FALSE)</f>
        <v>ch-co</v>
      </c>
      <c r="Z340" s="41" t="str">
        <f>VLOOKUP($U340, $U$490:$AL$700, COLUMN()-Sheet1!$A$1, FALSE)</f>
        <v>OtherRevenueOperationalIncome</v>
      </c>
      <c r="AA340" s="41" t="b">
        <f>VLOOKUP($U340, $U$490:$AL$700, COLUMN()-Sheet1!$A$1, FALSE)</f>
        <v>0</v>
      </c>
      <c r="AB340" s="41" t="str">
        <f>VLOOKUP($U340, $U$490:$AL$700, COLUMN()-Sheet1!$A$1, FALSE)</f>
        <v>monetary</v>
      </c>
      <c r="AC340" s="41" t="str">
        <f>VLOOKUP($U340, $U$490:$AL$700, COLUMN()-Sheet1!$A$1, FALSE)</f>
        <v>duration</v>
      </c>
      <c r="AD340" s="41" t="str">
        <f>VLOOKUP($U340, $U$490:$AL$700, COLUMN()-Sheet1!$A$1, FALSE)</f>
        <v>credit</v>
      </c>
      <c r="AE340" s="41" t="b">
        <f>VLOOKUP($U340, $U$490:$AL$700, COLUMN()-Sheet1!$A$1, FALSE)</f>
        <v>1</v>
      </c>
      <c r="AF340" s="41" t="str">
        <f>VLOOKUP($U340, $U$490:$AL$700, COLUMN()-Sheet1!$A$1, FALSE)</f>
        <v>Concept</v>
      </c>
      <c r="AG340" s="41" t="str">
        <f>VLOOKUP($U340, $U$490:$AL$700, COLUMN()-Sheet1!$A$1, FALSE)</f>
        <v>Sonstige Erlöse</v>
      </c>
      <c r="AH340" s="41" t="str">
        <f>VLOOKUP($U340, $U$490:$AL$700, COLUMN()-Sheet1!$A$1, FALSE)</f>
        <v>Autres produits</v>
      </c>
      <c r="AI340" s="41" t="str">
        <f>VLOOKUP($U340, $U$490:$AL$700, COLUMN()-Sheet1!$A$1, FALSE)</f>
        <v>Altri ricavi</v>
      </c>
      <c r="AJ340" s="41" t="str">
        <f>VLOOKUP($U340, $U$490:$AL$700, COLUMN()-Sheet1!$A$1, FALSE)</f>
        <v>Other revenue operational income</v>
      </c>
      <c r="AK340" s="41" t="str">
        <f>VLOOKUP($U340, $U$490:$AL$700, COLUMN()-Sheet1!$A$1, FALSE)</f>
        <v>Kontenrahmen KMU</v>
      </c>
      <c r="AL340" s="41">
        <f>VLOOKUP($U340, $U$490:$AL$700, COLUMN()-Sheet1!$A$1, FALSE)</f>
        <v>368</v>
      </c>
    </row>
    <row r="341" spans="1:38" ht="12" customHeight="1" x14ac:dyDescent="0.1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4" t="s">
        <v>998</v>
      </c>
      <c r="M341" s="12"/>
      <c r="N341" s="12"/>
      <c r="O341" s="12"/>
      <c r="P341" s="12"/>
      <c r="Q341" s="12"/>
      <c r="R341" s="12"/>
      <c r="S341" s="12"/>
      <c r="T341" s="27">
        <v>3</v>
      </c>
      <c r="U341" s="27">
        <v>369</v>
      </c>
      <c r="V341" s="54" t="str">
        <f>VLOOKUP($U341, $U$490:$AL$700, COLUMN()-Sheet1!$A$1, FALSE)</f>
        <v>Übrige Erlösminderungen aus Lieferungen und Leistungen</v>
      </c>
      <c r="W341" s="42" t="str">
        <f t="shared" ref="W341:W360" si="24">VLOOKUP($U341, $U$490:$AL$700, COLUMN()-19, FALSE)</f>
        <v>http://www.xbrl-ch.ch/ch/fr/co/gp/2016-10-12</v>
      </c>
      <c r="X341" s="41" t="str">
        <f>VLOOKUP($U341, $U$490:$AL$700, COLUMN()-Sheet1!$A$1, FALSE)</f>
        <v>http://www.xbrl-ch.ch/ch/fr/co/gp/2016-10-12</v>
      </c>
      <c r="Y341" s="41" t="str">
        <f>VLOOKUP($U341, $U$490:$AL$700, COLUMN()-Sheet1!$A$1, FALSE)</f>
        <v>ch-co</v>
      </c>
      <c r="Z341" s="41" t="str">
        <f>VLOOKUP($U341, $U$490:$AL$700, COLUMN()-Sheet1!$A$1, FALSE)</f>
        <v>OtherRevenueContraction</v>
      </c>
      <c r="AA341" s="41" t="b">
        <f>VLOOKUP($U341, $U$490:$AL$700, COLUMN()-Sheet1!$A$1, FALSE)</f>
        <v>0</v>
      </c>
      <c r="AB341" s="41" t="str">
        <f>VLOOKUP($U341, $U$490:$AL$700, COLUMN()-Sheet1!$A$1, FALSE)</f>
        <v>monetary</v>
      </c>
      <c r="AC341" s="41" t="str">
        <f>VLOOKUP($U341, $U$490:$AL$700, COLUMN()-Sheet1!$A$1, FALSE)</f>
        <v>duration</v>
      </c>
      <c r="AD341" s="41" t="str">
        <f>VLOOKUP($U341, $U$490:$AL$700, COLUMN()-Sheet1!$A$1, FALSE)</f>
        <v>debit</v>
      </c>
      <c r="AE341" s="41" t="b">
        <f>VLOOKUP($U341, $U$490:$AL$700, COLUMN()-Sheet1!$A$1, FALSE)</f>
        <v>1</v>
      </c>
      <c r="AF341" s="41" t="str">
        <f>VLOOKUP($U341, $U$490:$AL$700, COLUMN()-Sheet1!$A$1, FALSE)</f>
        <v>Concept</v>
      </c>
      <c r="AG341" s="41" t="str">
        <f>VLOOKUP($U341, $U$490:$AL$700, COLUMN()-Sheet1!$A$1, FALSE)</f>
        <v>Übrige Erlösminderungen aus Lieferungen und Leistungen</v>
      </c>
      <c r="AH341" s="41" t="str">
        <f>VLOOKUP($U341, $U$490:$AL$700, COLUMN()-Sheet1!$A$1, FALSE)</f>
        <v>Déductions sur les autres ventes et les prestations de services</v>
      </c>
      <c r="AI341" s="41" t="str">
        <f>VLOOKUP($U341, $U$490:$AL$700, COLUMN()-Sheet1!$A$1, FALSE)</f>
        <v>Altre diminuzioni dei ricavi da forniture e presetazioni</v>
      </c>
      <c r="AJ341" s="41" t="str">
        <f>VLOOKUP($U341, $U$490:$AL$700, COLUMN()-Sheet1!$A$1, FALSE)</f>
        <v>Other revenue contraction</v>
      </c>
      <c r="AK341" s="41" t="str">
        <f>VLOOKUP($U341, $U$490:$AL$700, COLUMN()-Sheet1!$A$1, FALSE)</f>
        <v>Kontenrahmen KMU</v>
      </c>
      <c r="AL341" s="41">
        <f>VLOOKUP($U341, $U$490:$AL$700, COLUMN()-Sheet1!$A$1, FALSE)</f>
        <v>369</v>
      </c>
    </row>
    <row r="342" spans="1:38" ht="12" customHeight="1" x14ac:dyDescent="0.1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4" t="s">
        <v>998</v>
      </c>
      <c r="M342" s="12"/>
      <c r="N342" s="12"/>
      <c r="O342" s="12"/>
      <c r="P342" s="12"/>
      <c r="Q342" s="12"/>
      <c r="R342" s="12"/>
      <c r="S342" s="12"/>
      <c r="T342" s="27">
        <v>4</v>
      </c>
      <c r="U342" s="27">
        <v>3695</v>
      </c>
      <c r="V342" s="89" t="str">
        <f>VLOOKUP($U342, $U$490:$AL$700, COLUMN()-Sheet1!$A$1, FALSE)</f>
        <v>Forderungsverluste und Veränderung Wertberichtigung</v>
      </c>
      <c r="W342" s="42" t="str">
        <f t="shared" si="24"/>
        <v>http://www.xbrl-ch.ch/ch/fr/co/gp/2016-10-12</v>
      </c>
      <c r="X342" s="41" t="str">
        <f>VLOOKUP($U342, $U$490:$AL$700, COLUMN()-Sheet1!$A$1, FALSE)</f>
        <v>http://www.xbrl-ch.ch/ch/fr/co/gp/2016-10-12</v>
      </c>
      <c r="Y342" s="41" t="str">
        <f>VLOOKUP($U342, $U$490:$AL$700, COLUMN()-Sheet1!$A$1, FALSE)</f>
        <v>ch-co</v>
      </c>
      <c r="Z342" s="41" t="str">
        <f>VLOOKUP($U342, $U$490:$AL$700, COLUMN()-Sheet1!$A$1, FALSE)</f>
        <v>OtherRevenueReceivableLossesAndValueAdjustmentChange</v>
      </c>
      <c r="AA342" s="41" t="b">
        <f>VLOOKUP($U342, $U$490:$AL$700, COLUMN()-Sheet1!$A$1, FALSE)</f>
        <v>0</v>
      </c>
      <c r="AB342" s="41" t="str">
        <f>VLOOKUP($U342, $U$490:$AL$700, COLUMN()-Sheet1!$A$1, FALSE)</f>
        <v>monetary</v>
      </c>
      <c r="AC342" s="41" t="str">
        <f>VLOOKUP($U342, $U$490:$AL$700, COLUMN()-Sheet1!$A$1, FALSE)</f>
        <v>duration</v>
      </c>
      <c r="AD342" s="41" t="str">
        <f>VLOOKUP($U342, $U$490:$AL$700, COLUMN()-Sheet1!$A$1, FALSE)</f>
        <v>debit</v>
      </c>
      <c r="AE342" s="41" t="b">
        <f>VLOOKUP($U342, $U$490:$AL$700, COLUMN()-Sheet1!$A$1, FALSE)</f>
        <v>1</v>
      </c>
      <c r="AF342" s="41" t="str">
        <f>VLOOKUP($U342, $U$490:$AL$700, COLUMN()-Sheet1!$A$1, FALSE)</f>
        <v>Concept</v>
      </c>
      <c r="AG342" s="41" t="str">
        <f>VLOOKUP($U342, $U$490:$AL$700, COLUMN()-Sheet1!$A$1, FALSE)</f>
        <v>Forderungsverluste und Veränderung Wertberichtigung</v>
      </c>
      <c r="AH342" s="41" t="str">
        <f>VLOOKUP($U342, $U$490:$AL$700, COLUMN()-Sheet1!$A$1, FALSE)</f>
        <v>Pertes sur créances et variation de correction de valeur</v>
      </c>
      <c r="AI342" s="41" t="str">
        <f>VLOOKUP($U342, $U$490:$AL$700, COLUMN()-Sheet1!$A$1, FALSE)</f>
        <v>Perdite su crediti, variazioni della rettifica valore</v>
      </c>
      <c r="AJ342" s="41" t="str">
        <f>VLOOKUP($U342, $U$490:$AL$700, COLUMN()-Sheet1!$A$1, FALSE)</f>
        <v>Receivable losses and value adjustment change</v>
      </c>
      <c r="AK342" s="41" t="str">
        <f>VLOOKUP($U342, $U$490:$AL$700, COLUMN()-Sheet1!$A$1, FALSE)</f>
        <v>XBRL Switzerland</v>
      </c>
      <c r="AL342" s="41">
        <f>VLOOKUP($U342, $U$490:$AL$700, COLUMN()-Sheet1!$A$1, FALSE)</f>
        <v>3695</v>
      </c>
    </row>
    <row r="343" spans="1:38" ht="12" customHeight="1" x14ac:dyDescent="0.1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4" t="s">
        <v>998</v>
      </c>
      <c r="M343" s="12"/>
      <c r="N343" s="12"/>
      <c r="O343" s="12"/>
      <c r="P343" s="12"/>
      <c r="Q343" s="12"/>
      <c r="R343" s="12"/>
      <c r="S343" s="12"/>
      <c r="T343" s="27">
        <v>4</v>
      </c>
      <c r="U343" s="27">
        <v>3699</v>
      </c>
      <c r="V343" s="89" t="str">
        <f>VLOOKUP($U343, $U$490:$AL$700, COLUMN()-Sheet1!$A$1, FALSE)</f>
        <v>Übrige Erlösminderungen</v>
      </c>
      <c r="W343" s="42" t="str">
        <f t="shared" si="24"/>
        <v>http://www.xbrl-ch.ch/ch/fr/co/gp/2016-10-12</v>
      </c>
      <c r="X343" s="41" t="str">
        <f>VLOOKUP($U343, $U$490:$AL$700, COLUMN()-Sheet1!$A$1, FALSE)</f>
        <v>http://www.xbrl-ch.ch/ch/fr/co/gp/2016-10-12</v>
      </c>
      <c r="Y343" s="41" t="str">
        <f>VLOOKUP($U343, $U$490:$AL$700, COLUMN()-Sheet1!$A$1, FALSE)</f>
        <v>ch-co</v>
      </c>
      <c r="Z343" s="41" t="str">
        <f>VLOOKUP($U343, $U$490:$AL$700, COLUMN()-Sheet1!$A$1, FALSE)</f>
        <v>OtherRevenueOtherRevenueReductions</v>
      </c>
      <c r="AA343" s="41" t="b">
        <f>VLOOKUP($U343, $U$490:$AL$700, COLUMN()-Sheet1!$A$1, FALSE)</f>
        <v>0</v>
      </c>
      <c r="AB343" s="41" t="str">
        <f>VLOOKUP($U343, $U$490:$AL$700, COLUMN()-Sheet1!$A$1, FALSE)</f>
        <v>monetary</v>
      </c>
      <c r="AC343" s="41" t="str">
        <f>VLOOKUP($U343, $U$490:$AL$700, COLUMN()-Sheet1!$A$1, FALSE)</f>
        <v>duration</v>
      </c>
      <c r="AD343" s="41" t="str">
        <f>VLOOKUP($U343, $U$490:$AL$700, COLUMN()-Sheet1!$A$1, FALSE)</f>
        <v>debit</v>
      </c>
      <c r="AE343" s="41" t="b">
        <f>VLOOKUP($U343, $U$490:$AL$700, COLUMN()-Sheet1!$A$1, FALSE)</f>
        <v>1</v>
      </c>
      <c r="AF343" s="41" t="str">
        <f>VLOOKUP($U343, $U$490:$AL$700, COLUMN()-Sheet1!$A$1, FALSE)</f>
        <v>Concept</v>
      </c>
      <c r="AG343" s="41" t="str">
        <f>VLOOKUP($U343, $U$490:$AL$700, COLUMN()-Sheet1!$A$1, FALSE)</f>
        <v>Übrige Erlösminderungen</v>
      </c>
      <c r="AH343" s="41" t="str">
        <f>VLOOKUP($U343, $U$490:$AL$700, COLUMN()-Sheet1!$A$1, FALSE)</f>
        <v>Autres déductions</v>
      </c>
      <c r="AI343" s="41" t="str">
        <f>VLOOKUP($U343, $U$490:$AL$700, COLUMN()-Sheet1!$A$1, FALSE)</f>
        <v>Altre diminuzioni dei ricavi</v>
      </c>
      <c r="AJ343" s="41" t="str">
        <f>VLOOKUP($U343, $U$490:$AL$700, COLUMN()-Sheet1!$A$1, FALSE)</f>
        <v>Other revenue reductions</v>
      </c>
      <c r="AK343" s="41" t="str">
        <f>VLOOKUP($U343, $U$490:$AL$700, COLUMN()-Sheet1!$A$1, FALSE)</f>
        <v>XBRL Switzerland</v>
      </c>
      <c r="AL343" s="41">
        <f>VLOOKUP($U343, $U$490:$AL$700, COLUMN()-Sheet1!$A$1, FALSE)</f>
        <v>3699</v>
      </c>
    </row>
    <row r="344" spans="1:38" ht="12" customHeight="1" x14ac:dyDescent="0.1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4" t="s">
        <v>998</v>
      </c>
      <c r="M344" s="12"/>
      <c r="N344" s="12"/>
      <c r="O344" s="12"/>
      <c r="P344" s="12"/>
      <c r="Q344" s="12"/>
      <c r="R344" s="12"/>
      <c r="S344" s="12"/>
      <c r="T344" s="27">
        <v>2</v>
      </c>
      <c r="U344" s="27">
        <v>371</v>
      </c>
      <c r="V344" s="42" t="str">
        <f>VLOOKUP($U344, $U$490:$AL$700, COLUMN()-Sheet1!$A$1, FALSE)</f>
        <v>Eigenverbrauch von Erzeugnissen</v>
      </c>
      <c r="W344" s="42" t="str">
        <f t="shared" si="24"/>
        <v>http://www.xbrl-ch.ch/ch/fr/co/gp/2016-10-12</v>
      </c>
      <c r="X344" s="41" t="str">
        <f>VLOOKUP($U344, $U$490:$AL$700, COLUMN()-Sheet1!$A$1, FALSE)</f>
        <v>http://www.xbrl-ch.ch/ch/fr/co/gp/2016-10-12</v>
      </c>
      <c r="Y344" s="41" t="str">
        <f>VLOOKUP($U344, $U$490:$AL$700, COLUMN()-Sheet1!$A$1, FALSE)</f>
        <v>ch-co</v>
      </c>
      <c r="Z344" s="41" t="str">
        <f>VLOOKUP($U344, $U$490:$AL$700, COLUMN()-Sheet1!$A$1, FALSE)</f>
        <v>OwnConsumptionProduction</v>
      </c>
      <c r="AA344" s="41" t="b">
        <f>VLOOKUP($U344, $U$490:$AL$700, COLUMN()-Sheet1!$A$1, FALSE)</f>
        <v>0</v>
      </c>
      <c r="AB344" s="41" t="str">
        <f>VLOOKUP($U344, $U$490:$AL$700, COLUMN()-Sheet1!$A$1, FALSE)</f>
        <v>monetary</v>
      </c>
      <c r="AC344" s="41" t="str">
        <f>VLOOKUP($U344, $U$490:$AL$700, COLUMN()-Sheet1!$A$1, FALSE)</f>
        <v>duration</v>
      </c>
      <c r="AD344" s="41" t="str">
        <f>VLOOKUP($U344, $U$490:$AL$700, COLUMN()-Sheet1!$A$1, FALSE)</f>
        <v>credit</v>
      </c>
      <c r="AE344" s="41" t="b">
        <f>VLOOKUP($U344, $U$490:$AL$700, COLUMN()-Sheet1!$A$1, FALSE)</f>
        <v>1</v>
      </c>
      <c r="AF344" s="41" t="str">
        <f>VLOOKUP($U344, $U$490:$AL$700, COLUMN()-Sheet1!$A$1, FALSE)</f>
        <v>Concept</v>
      </c>
      <c r="AG344" s="41" t="str">
        <f>VLOOKUP($U344, $U$490:$AL$700, COLUMN()-Sheet1!$A$1, FALSE)</f>
        <v>Eigenverbrauch von Erzeugnissen</v>
      </c>
      <c r="AH344" s="41" t="str">
        <f>VLOOKUP($U344, $U$490:$AL$700, COLUMN()-Sheet1!$A$1, FALSE)</f>
        <v>Propres consommations</v>
      </c>
      <c r="AI344" s="41" t="str">
        <f>VLOOKUP($U344, $U$490:$AL$700, COLUMN()-Sheet1!$A$1, FALSE)</f>
        <v>Consumo proprio di prodotti</v>
      </c>
      <c r="AJ344" s="41" t="str">
        <f>VLOOKUP($U344, $U$490:$AL$700, COLUMN()-Sheet1!$A$1, FALSE)</f>
        <v>Own consumption production</v>
      </c>
      <c r="AK344" s="41" t="str">
        <f>VLOOKUP($U344, $U$490:$AL$700, COLUMN()-Sheet1!$A$1, FALSE)</f>
        <v>Kontenrahmen KMU</v>
      </c>
      <c r="AL344" s="41">
        <f>VLOOKUP($U344, $U$490:$AL$700, COLUMN()-Sheet1!$A$1, FALSE)</f>
        <v>371</v>
      </c>
    </row>
    <row r="345" spans="1:38" ht="12" customHeight="1" x14ac:dyDescent="0.1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4" t="s">
        <v>998</v>
      </c>
      <c r="M345" s="12"/>
      <c r="N345" s="12"/>
      <c r="O345" s="12"/>
      <c r="P345" s="12"/>
      <c r="Q345" s="12"/>
      <c r="R345" s="12"/>
      <c r="S345" s="12"/>
      <c r="T345" s="27">
        <v>2</v>
      </c>
      <c r="U345" s="27">
        <v>372</v>
      </c>
      <c r="V345" s="42" t="str">
        <f>VLOOKUP($U345, $U$490:$AL$700, COLUMN()-Sheet1!$A$1, FALSE)</f>
        <v>Eigenverbrauch von Handelswaren</v>
      </c>
      <c r="W345" s="42" t="str">
        <f t="shared" si="24"/>
        <v>http://www.xbrl-ch.ch/ch/fr/co/gp/2016-10-12</v>
      </c>
      <c r="X345" s="41" t="str">
        <f>VLOOKUP($U345, $U$490:$AL$700, COLUMN()-Sheet1!$A$1, FALSE)</f>
        <v>http://www.xbrl-ch.ch/ch/fr/co/gp/2016-10-12</v>
      </c>
      <c r="Y345" s="41" t="str">
        <f>VLOOKUP($U345, $U$490:$AL$700, COLUMN()-Sheet1!$A$1, FALSE)</f>
        <v>ch-co</v>
      </c>
      <c r="Z345" s="41" t="str">
        <f>VLOOKUP($U345, $U$490:$AL$700, COLUMN()-Sheet1!$A$1, FALSE)</f>
        <v>OwnConsumptionTrade</v>
      </c>
      <c r="AA345" s="41" t="b">
        <f>VLOOKUP($U345, $U$490:$AL$700, COLUMN()-Sheet1!$A$1, FALSE)</f>
        <v>0</v>
      </c>
      <c r="AB345" s="41" t="str">
        <f>VLOOKUP($U345, $U$490:$AL$700, COLUMN()-Sheet1!$A$1, FALSE)</f>
        <v>monetary</v>
      </c>
      <c r="AC345" s="41" t="str">
        <f>VLOOKUP($U345, $U$490:$AL$700, COLUMN()-Sheet1!$A$1, FALSE)</f>
        <v>duration</v>
      </c>
      <c r="AD345" s="41" t="str">
        <f>VLOOKUP($U345, $U$490:$AL$700, COLUMN()-Sheet1!$A$1, FALSE)</f>
        <v>credit</v>
      </c>
      <c r="AE345" s="41" t="b">
        <f>VLOOKUP($U345, $U$490:$AL$700, COLUMN()-Sheet1!$A$1, FALSE)</f>
        <v>1</v>
      </c>
      <c r="AF345" s="41" t="str">
        <f>VLOOKUP($U345, $U$490:$AL$700, COLUMN()-Sheet1!$A$1, FALSE)</f>
        <v>Concept</v>
      </c>
      <c r="AG345" s="41" t="str">
        <f>VLOOKUP($U345, $U$490:$AL$700, COLUMN()-Sheet1!$A$1, FALSE)</f>
        <v>Eigenverbrauch von Handelswaren</v>
      </c>
      <c r="AH345" s="41" t="str">
        <f>VLOOKUP($U345, $U$490:$AL$700, COLUMN()-Sheet1!$A$1, FALSE)</f>
        <v>Propres consommations de marchandises</v>
      </c>
      <c r="AI345" s="41" t="str">
        <f>VLOOKUP($U345, $U$490:$AL$700, COLUMN()-Sheet1!$A$1, FALSE)</f>
        <v>Consumo proprio di merci di rivendita</v>
      </c>
      <c r="AJ345" s="41" t="str">
        <f>VLOOKUP($U345, $U$490:$AL$700, COLUMN()-Sheet1!$A$1, FALSE)</f>
        <v>Own consumption trade</v>
      </c>
      <c r="AK345" s="41" t="str">
        <f>VLOOKUP($U345, $U$490:$AL$700, COLUMN()-Sheet1!$A$1, FALSE)</f>
        <v>Kontenrahmen KMU</v>
      </c>
      <c r="AL345" s="41">
        <f>VLOOKUP($U345, $U$490:$AL$700, COLUMN()-Sheet1!$A$1, FALSE)</f>
        <v>372</v>
      </c>
    </row>
    <row r="346" spans="1:38" ht="12" customHeight="1" x14ac:dyDescent="0.1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4" t="s">
        <v>998</v>
      </c>
      <c r="M346" s="12"/>
      <c r="N346" s="12"/>
      <c r="O346" s="12"/>
      <c r="P346" s="12"/>
      <c r="Q346" s="12"/>
      <c r="R346" s="12"/>
      <c r="S346" s="12"/>
      <c r="T346" s="27">
        <v>2</v>
      </c>
      <c r="U346" s="27">
        <v>374</v>
      </c>
      <c r="V346" s="42" t="str">
        <f>VLOOKUP($U346, $U$490:$AL$700, COLUMN()-Sheet1!$A$1, FALSE)</f>
        <v>Eigenverbrauch von Dienstleistungen</v>
      </c>
      <c r="W346" s="42" t="str">
        <f t="shared" si="24"/>
        <v>http://www.xbrl-ch.ch/ch/fr/co/gp/2016-10-12</v>
      </c>
      <c r="X346" s="41" t="str">
        <f>VLOOKUP($U346, $U$490:$AL$700, COLUMN()-Sheet1!$A$1, FALSE)</f>
        <v>http://www.xbrl-ch.ch/ch/fr/co/gp/2016-10-12</v>
      </c>
      <c r="Y346" s="41" t="str">
        <f>VLOOKUP($U346, $U$490:$AL$700, COLUMN()-Sheet1!$A$1, FALSE)</f>
        <v>ch-co</v>
      </c>
      <c r="Z346" s="41" t="str">
        <f>VLOOKUP($U346, $U$490:$AL$700, COLUMN()-Sheet1!$A$1, FALSE)</f>
        <v>OwnConsumptionServices</v>
      </c>
      <c r="AA346" s="41" t="b">
        <f>VLOOKUP($U346, $U$490:$AL$700, COLUMN()-Sheet1!$A$1, FALSE)</f>
        <v>0</v>
      </c>
      <c r="AB346" s="41" t="str">
        <f>VLOOKUP($U346, $U$490:$AL$700, COLUMN()-Sheet1!$A$1, FALSE)</f>
        <v>monetary</v>
      </c>
      <c r="AC346" s="41" t="str">
        <f>VLOOKUP($U346, $U$490:$AL$700, COLUMN()-Sheet1!$A$1, FALSE)</f>
        <v>duration</v>
      </c>
      <c r="AD346" s="41" t="str">
        <f>VLOOKUP($U346, $U$490:$AL$700, COLUMN()-Sheet1!$A$1, FALSE)</f>
        <v>credit</v>
      </c>
      <c r="AE346" s="41" t="b">
        <f>VLOOKUP($U346, $U$490:$AL$700, COLUMN()-Sheet1!$A$1, FALSE)</f>
        <v>1</v>
      </c>
      <c r="AF346" s="41" t="str">
        <f>VLOOKUP($U346, $U$490:$AL$700, COLUMN()-Sheet1!$A$1, FALSE)</f>
        <v>Concept</v>
      </c>
      <c r="AG346" s="41" t="str">
        <f>VLOOKUP($U346, $U$490:$AL$700, COLUMN()-Sheet1!$A$1, FALSE)</f>
        <v>Eigenverbrauch von Dienstleistungen</v>
      </c>
      <c r="AH346" s="41" t="str">
        <f>VLOOKUP($U346, $U$490:$AL$700, COLUMN()-Sheet1!$A$1, FALSE)</f>
        <v>Propres consommations de services</v>
      </c>
      <c r="AI346" s="41" t="str">
        <f>VLOOKUP($U346, $U$490:$AL$700, COLUMN()-Sheet1!$A$1, FALSE)</f>
        <v>Consumo proprio di prestazioni di servizi</v>
      </c>
      <c r="AJ346" s="41" t="str">
        <f>VLOOKUP($U346, $U$490:$AL$700, COLUMN()-Sheet1!$A$1, FALSE)</f>
        <v>Own consumption services</v>
      </c>
      <c r="AK346" s="41" t="str">
        <f>VLOOKUP($U346, $U$490:$AL$700, COLUMN()-Sheet1!$A$1, FALSE)</f>
        <v>Kontenrahmen KMU</v>
      </c>
      <c r="AL346" s="41">
        <f>VLOOKUP($U346, $U$490:$AL$700, COLUMN()-Sheet1!$A$1, FALSE)</f>
        <v>374</v>
      </c>
    </row>
    <row r="347" spans="1:38" ht="12" customHeight="1" x14ac:dyDescent="0.1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4" t="s">
        <v>998</v>
      </c>
      <c r="M347" s="12"/>
      <c r="N347" s="12"/>
      <c r="O347" s="12"/>
      <c r="P347" s="12"/>
      <c r="Q347" s="12"/>
      <c r="R347" s="12"/>
      <c r="S347" s="12"/>
      <c r="T347" s="27">
        <v>2</v>
      </c>
      <c r="U347" s="27">
        <v>379</v>
      </c>
      <c r="V347" s="42" t="str">
        <f>VLOOKUP($U347, $U$490:$AL$700, COLUMN()-Sheet1!$A$1, FALSE)</f>
        <v>Naturalbezüge</v>
      </c>
      <c r="W347" s="42" t="str">
        <f t="shared" si="24"/>
        <v>http://www.xbrl-ch.ch/ch/fr/co/gp/2016-10-12</v>
      </c>
      <c r="X347" s="41" t="str">
        <f>VLOOKUP($U347, $U$490:$AL$700, COLUMN()-Sheet1!$A$1, FALSE)</f>
        <v>http://www.xbrl-ch.ch/ch/fr/co/gp/2016-10-12</v>
      </c>
      <c r="Y347" s="41" t="str">
        <f>VLOOKUP($U347, $U$490:$AL$700, COLUMN()-Sheet1!$A$1, FALSE)</f>
        <v>ch-co</v>
      </c>
      <c r="Z347" s="41" t="str">
        <f>VLOOKUP($U347, $U$490:$AL$700, COLUMN()-Sheet1!$A$1, FALSE)</f>
        <v>RemunerationInKind</v>
      </c>
      <c r="AA347" s="41" t="b">
        <f>VLOOKUP($U347, $U$490:$AL$700, COLUMN()-Sheet1!$A$1, FALSE)</f>
        <v>0</v>
      </c>
      <c r="AB347" s="41" t="str">
        <f>VLOOKUP($U347, $U$490:$AL$700, COLUMN()-Sheet1!$A$1, FALSE)</f>
        <v>monetary</v>
      </c>
      <c r="AC347" s="41" t="str">
        <f>VLOOKUP($U347, $U$490:$AL$700, COLUMN()-Sheet1!$A$1, FALSE)</f>
        <v>duration</v>
      </c>
      <c r="AD347" s="41" t="str">
        <f>VLOOKUP($U347, $U$490:$AL$700, COLUMN()-Sheet1!$A$1, FALSE)</f>
        <v>credit</v>
      </c>
      <c r="AE347" s="41" t="b">
        <f>VLOOKUP($U347, $U$490:$AL$700, COLUMN()-Sheet1!$A$1, FALSE)</f>
        <v>1</v>
      </c>
      <c r="AF347" s="41" t="str">
        <f>VLOOKUP($U347, $U$490:$AL$700, COLUMN()-Sheet1!$A$1, FALSE)</f>
        <v>Concept</v>
      </c>
      <c r="AG347" s="41" t="str">
        <f>VLOOKUP($U347, $U$490:$AL$700, COLUMN()-Sheet1!$A$1, FALSE)</f>
        <v>Naturalbezüge</v>
      </c>
      <c r="AH347" s="41" t="str">
        <f>VLOOKUP($U347, $U$490:$AL$700, COLUMN()-Sheet1!$A$1, FALSE)</f>
        <v>Prélèvements en nature</v>
      </c>
      <c r="AI347" s="41" t="str">
        <f>VLOOKUP($U347, $U$490:$AL$700, COLUMN()-Sheet1!$A$1, FALSE)</f>
        <v>Prelevamenti in natura</v>
      </c>
      <c r="AJ347" s="41" t="str">
        <f>VLOOKUP($U347, $U$490:$AL$700, COLUMN()-Sheet1!$A$1, FALSE)</f>
        <v>Remuneration in kind</v>
      </c>
      <c r="AK347" s="41" t="str">
        <f>VLOOKUP($U347, $U$490:$AL$700, COLUMN()-Sheet1!$A$1, FALSE)</f>
        <v>Kontenrahmen KMU</v>
      </c>
      <c r="AL347" s="41">
        <f>VLOOKUP($U347, $U$490:$AL$700, COLUMN()-Sheet1!$A$1, FALSE)</f>
        <v>379</v>
      </c>
    </row>
    <row r="348" spans="1:38" ht="12" customHeight="1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4" t="s">
        <v>998</v>
      </c>
      <c r="M348" s="12"/>
      <c r="N348" s="12"/>
      <c r="O348" s="12"/>
      <c r="P348" s="12"/>
      <c r="Q348" s="12"/>
      <c r="R348" s="12"/>
      <c r="S348" s="12"/>
      <c r="T348" s="27">
        <v>2</v>
      </c>
      <c r="U348" s="27">
        <v>40</v>
      </c>
      <c r="V348" s="42" t="str">
        <f>VLOOKUP($U348, $U$490:$AL$700, COLUMN()-Sheet1!$A$1, FALSE)</f>
        <v>Materialaufwand Total</v>
      </c>
      <c r="W348" s="42" t="str">
        <f t="shared" si="24"/>
        <v>http://www.xbrl-ch.ch/ch/fr/co/gp/2016-10-12</v>
      </c>
      <c r="X348" s="41" t="str">
        <f>VLOOKUP($U348, $U$490:$AL$700, COLUMN()-Sheet1!$A$1, FALSE)</f>
        <v>http://www.xbrl-ch.ch/ch/fr/co/gp/2016-10-12</v>
      </c>
      <c r="Y348" s="41" t="str">
        <f>VLOOKUP($U348, $U$490:$AL$700, COLUMN()-Sheet1!$A$1, FALSE)</f>
        <v>ch-co</v>
      </c>
      <c r="Z348" s="41" t="str">
        <f>VLOOKUP($U348, $U$490:$AL$700, COLUMN()-Sheet1!$A$1, FALSE)</f>
        <v>TotalCostOfGoodsSold</v>
      </c>
      <c r="AA348" s="41" t="b">
        <f>VLOOKUP($U348, $U$490:$AL$700, COLUMN()-Sheet1!$A$1, FALSE)</f>
        <v>0</v>
      </c>
      <c r="AB348" s="41" t="str">
        <f>VLOOKUP($U348, $U$490:$AL$700, COLUMN()-Sheet1!$A$1, FALSE)</f>
        <v>monetary</v>
      </c>
      <c r="AC348" s="41" t="str">
        <f>VLOOKUP($U348, $U$490:$AL$700, COLUMN()-Sheet1!$A$1, FALSE)</f>
        <v>duration</v>
      </c>
      <c r="AD348" s="41" t="str">
        <f>VLOOKUP($U348, $U$490:$AL$700, COLUMN()-Sheet1!$A$1, FALSE)</f>
        <v>debit</v>
      </c>
      <c r="AE348" s="41" t="b">
        <f>VLOOKUP($U348, $U$490:$AL$700, COLUMN()-Sheet1!$A$1, FALSE)</f>
        <v>1</v>
      </c>
      <c r="AF348" s="41" t="str">
        <f>VLOOKUP($U348, $U$490:$AL$700, COLUMN()-Sheet1!$A$1, FALSE)</f>
        <v>Concept</v>
      </c>
      <c r="AG348" s="41" t="str">
        <f>VLOOKUP($U348, $U$490:$AL$700, COLUMN()-Sheet1!$A$1, FALSE)</f>
        <v>Materialaufwand Total</v>
      </c>
      <c r="AH348" s="41" t="str">
        <f>VLOOKUP($U348, $U$490:$AL$700, COLUMN()-Sheet1!$A$1, FALSE)</f>
        <v>Charges de matériel</v>
      </c>
      <c r="AI348" s="41" t="str">
        <f>VLOOKUP($U348, $U$490:$AL$700, COLUMN()-Sheet1!$A$1, FALSE)</f>
        <v>Costi per il materiale</v>
      </c>
      <c r="AJ348" s="41" t="str">
        <f>VLOOKUP($U348, $U$490:$AL$700, COLUMN()-Sheet1!$A$1, FALSE)</f>
        <v>Total cost of goods sold</v>
      </c>
      <c r="AK348" s="41" t="str">
        <f>VLOOKUP($U348, $U$490:$AL$700, COLUMN()-Sheet1!$A$1, FALSE)</f>
        <v>Kontenrahmen KMU</v>
      </c>
      <c r="AL348" s="41">
        <f>VLOOKUP($U348, $U$490:$AL$700, COLUMN()-Sheet1!$A$1, FALSE)</f>
        <v>40</v>
      </c>
    </row>
    <row r="349" spans="1:38" ht="12" customHeight="1" x14ac:dyDescent="0.1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4" t="s">
        <v>998</v>
      </c>
      <c r="M349" s="12"/>
      <c r="N349" s="12"/>
      <c r="O349" s="12"/>
      <c r="P349" s="12"/>
      <c r="Q349" s="12"/>
      <c r="R349" s="12"/>
      <c r="S349" s="12"/>
      <c r="T349" s="27">
        <v>3</v>
      </c>
      <c r="U349" s="27">
        <v>400</v>
      </c>
      <c r="V349" s="54" t="str">
        <f>VLOOKUP($U349, $U$490:$AL$700, COLUMN()-Sheet1!$A$1, FALSE)</f>
        <v>Materialaufwand Produktion</v>
      </c>
      <c r="W349" s="42" t="str">
        <f t="shared" si="24"/>
        <v>http://www.xbrl-ch.ch/ch/fr/co/gp/2016-10-12</v>
      </c>
      <c r="X349" s="41" t="str">
        <f>VLOOKUP($U349, $U$490:$AL$700, COLUMN()-Sheet1!$A$1, FALSE)</f>
        <v>http://www.xbrl-ch.ch/ch/fr/co/gp/2016-10-12</v>
      </c>
      <c r="Y349" s="41" t="str">
        <f>VLOOKUP($U349, $U$490:$AL$700, COLUMN()-Sheet1!$A$1, FALSE)</f>
        <v>ch-co</v>
      </c>
      <c r="Z349" s="41" t="str">
        <f>VLOOKUP($U349, $U$490:$AL$700, COLUMN()-Sheet1!$A$1, FALSE)</f>
        <v>CostOfGoodsSold</v>
      </c>
      <c r="AA349" s="41" t="b">
        <f>VLOOKUP($U349, $U$490:$AL$700, COLUMN()-Sheet1!$A$1, FALSE)</f>
        <v>0</v>
      </c>
      <c r="AB349" s="41" t="str">
        <f>VLOOKUP($U349, $U$490:$AL$700, COLUMN()-Sheet1!$A$1, FALSE)</f>
        <v>monetary</v>
      </c>
      <c r="AC349" s="41" t="str">
        <f>VLOOKUP($U349, $U$490:$AL$700, COLUMN()-Sheet1!$A$1, FALSE)</f>
        <v>duration</v>
      </c>
      <c r="AD349" s="41" t="str">
        <f>VLOOKUP($U349, $U$490:$AL$700, COLUMN()-Sheet1!$A$1, FALSE)</f>
        <v>debit</v>
      </c>
      <c r="AE349" s="41" t="b">
        <f>VLOOKUP($U349, $U$490:$AL$700, COLUMN()-Sheet1!$A$1, FALSE)</f>
        <v>1</v>
      </c>
      <c r="AF349" s="41" t="str">
        <f>VLOOKUP($U349, $U$490:$AL$700, COLUMN()-Sheet1!$A$1, FALSE)</f>
        <v>Concept</v>
      </c>
      <c r="AG349" s="41" t="str">
        <f>VLOOKUP($U349, $U$490:$AL$700, COLUMN()-Sheet1!$A$1, FALSE)</f>
        <v>Materialaufwand Produktion</v>
      </c>
      <c r="AH349" s="41" t="str">
        <f>VLOOKUP($U349, $U$490:$AL$700, COLUMN()-Sheet1!$A$1, FALSE)</f>
        <v>Charges de matériel Production – secteur A</v>
      </c>
      <c r="AI349" s="41" t="str">
        <f>VLOOKUP($U349, $U$490:$AL$700, COLUMN()-Sheet1!$A$1, FALSE)</f>
        <v>Costi per il materiale per la produzione settore A</v>
      </c>
      <c r="AJ349" s="41" t="str">
        <f>VLOOKUP($U349, $U$490:$AL$700, COLUMN()-Sheet1!$A$1, FALSE)</f>
        <v>Cost of goods sold</v>
      </c>
      <c r="AK349" s="41" t="str">
        <f>VLOOKUP($U349, $U$490:$AL$700, COLUMN()-Sheet1!$A$1, FALSE)</f>
        <v>Kontenrahmen KMU</v>
      </c>
      <c r="AL349" s="41">
        <f>VLOOKUP($U349, $U$490:$AL$700, COLUMN()-Sheet1!$A$1, FALSE)</f>
        <v>400</v>
      </c>
    </row>
    <row r="350" spans="1:38" ht="12" customHeight="1" x14ac:dyDescent="0.1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4" t="s">
        <v>998</v>
      </c>
      <c r="M350" s="12"/>
      <c r="N350" s="12"/>
      <c r="O350" s="12"/>
      <c r="P350" s="12"/>
      <c r="Q350" s="12"/>
      <c r="R350" s="12"/>
      <c r="S350" s="12"/>
      <c r="T350" s="27">
        <v>3</v>
      </c>
      <c r="U350" s="27">
        <v>406</v>
      </c>
      <c r="V350" s="54" t="str">
        <f>VLOOKUP($U350, $U$490:$AL$700, COLUMN()-Sheet1!$A$1, FALSE)</f>
        <v>Fremdleistungen</v>
      </c>
      <c r="W350" s="42" t="str">
        <f t="shared" si="24"/>
        <v>http://www.xbrl-ch.ch/ch/fr/co/gp/2016-10-12</v>
      </c>
      <c r="X350" s="41" t="str">
        <f>VLOOKUP($U350, $U$490:$AL$700, COLUMN()-Sheet1!$A$1, FALSE)</f>
        <v>http://www.xbrl-ch.ch/ch/fr/co/gp/2016-10-12</v>
      </c>
      <c r="Y350" s="41" t="str">
        <f>VLOOKUP($U350, $U$490:$AL$700, COLUMN()-Sheet1!$A$1, FALSE)</f>
        <v>ch-co</v>
      </c>
      <c r="Z350" s="41" t="str">
        <f>VLOOKUP($U350, $U$490:$AL$700, COLUMN()-Sheet1!$A$1, FALSE)</f>
        <v>ExternalExpensesProduction</v>
      </c>
      <c r="AA350" s="41" t="b">
        <f>VLOOKUP($U350, $U$490:$AL$700, COLUMN()-Sheet1!$A$1, FALSE)</f>
        <v>0</v>
      </c>
      <c r="AB350" s="41" t="str">
        <f>VLOOKUP($U350, $U$490:$AL$700, COLUMN()-Sheet1!$A$1, FALSE)</f>
        <v>monetary</v>
      </c>
      <c r="AC350" s="41" t="str">
        <f>VLOOKUP($U350, $U$490:$AL$700, COLUMN()-Sheet1!$A$1, FALSE)</f>
        <v>duration</v>
      </c>
      <c r="AD350" s="41" t="str">
        <f>VLOOKUP($U350, $U$490:$AL$700, COLUMN()-Sheet1!$A$1, FALSE)</f>
        <v>debit</v>
      </c>
      <c r="AE350" s="41" t="b">
        <f>VLOOKUP($U350, $U$490:$AL$700, COLUMN()-Sheet1!$A$1, FALSE)</f>
        <v>1</v>
      </c>
      <c r="AF350" s="41" t="str">
        <f>VLOOKUP($U350, $U$490:$AL$700, COLUMN()-Sheet1!$A$1, FALSE)</f>
        <v>Concept</v>
      </c>
      <c r="AG350" s="41" t="str">
        <f>VLOOKUP($U350, $U$490:$AL$700, COLUMN()-Sheet1!$A$1, FALSE)</f>
        <v>Fremdleistungen</v>
      </c>
      <c r="AH350" s="41" t="str">
        <f>VLOOKUP($U350, $U$490:$AL$700, COLUMN()-Sheet1!$A$1, FALSE)</f>
        <v>Travaux de tiers</v>
      </c>
      <c r="AI350" s="41" t="str">
        <f>VLOOKUP($U350, $U$490:$AL$700, COLUMN()-Sheet1!$A$1, FALSE)</f>
        <v>Prestazioni di terzi</v>
      </c>
      <c r="AJ350" s="41" t="str">
        <f>VLOOKUP($U350, $U$490:$AL$700, COLUMN()-Sheet1!$A$1, FALSE)</f>
        <v>External expenses production</v>
      </c>
      <c r="AK350" s="41" t="str">
        <f>VLOOKUP($U350, $U$490:$AL$700, COLUMN()-Sheet1!$A$1, FALSE)</f>
        <v>Kontenrahmen KMU</v>
      </c>
      <c r="AL350" s="41">
        <f>VLOOKUP($U350, $U$490:$AL$700, COLUMN()-Sheet1!$A$1, FALSE)</f>
        <v>406</v>
      </c>
    </row>
    <row r="351" spans="1:38" ht="12" customHeight="1" x14ac:dyDescent="0.1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4" t="s">
        <v>998</v>
      </c>
      <c r="M351" s="12"/>
      <c r="N351" s="12"/>
      <c r="O351" s="12"/>
      <c r="P351" s="12"/>
      <c r="Q351" s="12"/>
      <c r="R351" s="12"/>
      <c r="S351" s="12"/>
      <c r="T351" s="27">
        <v>3</v>
      </c>
      <c r="U351" s="27">
        <v>407</v>
      </c>
      <c r="V351" s="54" t="str">
        <f>VLOOKUP($U351, $U$490:$AL$700, COLUMN()-Sheet1!$A$1, FALSE)</f>
        <v>Direkte Einkaufsspesen Produktion</v>
      </c>
      <c r="W351" s="42" t="str">
        <f t="shared" si="24"/>
        <v>http://www.xbrl-ch.ch/ch/fr/co/gp/2016-10-12</v>
      </c>
      <c r="X351" s="41" t="str">
        <f>VLOOKUP($U351, $U$490:$AL$700, COLUMN()-Sheet1!$A$1, FALSE)</f>
        <v>http://www.xbrl-ch.ch/ch/fr/co/gp/2016-10-12</v>
      </c>
      <c r="Y351" s="41" t="str">
        <f>VLOOKUP($U351, $U$490:$AL$700, COLUMN()-Sheet1!$A$1, FALSE)</f>
        <v>ch-co</v>
      </c>
      <c r="Z351" s="41" t="str">
        <f>VLOOKUP($U351, $U$490:$AL$700, COLUMN()-Sheet1!$A$1, FALSE)</f>
        <v>AllowableExpensesProduction</v>
      </c>
      <c r="AA351" s="41" t="b">
        <f>VLOOKUP($U351, $U$490:$AL$700, COLUMN()-Sheet1!$A$1, FALSE)</f>
        <v>0</v>
      </c>
      <c r="AB351" s="41" t="str">
        <f>VLOOKUP($U351, $U$490:$AL$700, COLUMN()-Sheet1!$A$1, FALSE)</f>
        <v>monetary</v>
      </c>
      <c r="AC351" s="41" t="str">
        <f>VLOOKUP($U351, $U$490:$AL$700, COLUMN()-Sheet1!$A$1, FALSE)</f>
        <v>duration</v>
      </c>
      <c r="AD351" s="41" t="str">
        <f>VLOOKUP($U351, $U$490:$AL$700, COLUMN()-Sheet1!$A$1, FALSE)</f>
        <v>debit</v>
      </c>
      <c r="AE351" s="41" t="b">
        <f>VLOOKUP($U351, $U$490:$AL$700, COLUMN()-Sheet1!$A$1, FALSE)</f>
        <v>1</v>
      </c>
      <c r="AF351" s="41" t="str">
        <f>VLOOKUP($U351, $U$490:$AL$700, COLUMN()-Sheet1!$A$1, FALSE)</f>
        <v>Concept</v>
      </c>
      <c r="AG351" s="41" t="str">
        <f>VLOOKUP($U351, $U$490:$AL$700, COLUMN()-Sheet1!$A$1, FALSE)</f>
        <v>Direkte Einkaufsspesen Produktion</v>
      </c>
      <c r="AH351" s="41" t="str">
        <f>VLOOKUP($U351, $U$490:$AL$700, COLUMN()-Sheet1!$A$1, FALSE)</f>
        <v>Charges directes d’achat Production</v>
      </c>
      <c r="AI351" s="41" t="str">
        <f>VLOOKUP($U351, $U$490:$AL$700, COLUMN()-Sheet1!$A$1, FALSE)</f>
        <v>Spese d'acquisto dirette produzione</v>
      </c>
      <c r="AJ351" s="41" t="str">
        <f>VLOOKUP($U351, $U$490:$AL$700, COLUMN()-Sheet1!$A$1, FALSE)</f>
        <v>Allowable expenses production</v>
      </c>
      <c r="AK351" s="41" t="str">
        <f>VLOOKUP($U351, $U$490:$AL$700, COLUMN()-Sheet1!$A$1, FALSE)</f>
        <v>Kontenrahmen KMU</v>
      </c>
      <c r="AL351" s="41">
        <f>VLOOKUP($U351, $U$490:$AL$700, COLUMN()-Sheet1!$A$1, FALSE)</f>
        <v>407</v>
      </c>
    </row>
    <row r="352" spans="1:38" ht="12" customHeight="1" x14ac:dyDescent="0.1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4" t="s">
        <v>998</v>
      </c>
      <c r="M352" s="12"/>
      <c r="N352" s="12"/>
      <c r="O352" s="12"/>
      <c r="P352" s="12"/>
      <c r="Q352" s="12"/>
      <c r="R352" s="12"/>
      <c r="S352" s="12"/>
      <c r="T352" s="27">
        <v>3</v>
      </c>
      <c r="U352" s="27">
        <v>408</v>
      </c>
      <c r="V352" s="54" t="str">
        <f>VLOOKUP($U352, $U$490:$AL$700, COLUMN()-Sheet1!$A$1, FALSE)</f>
        <v>Bestandesveränderungen und Materialverluste</v>
      </c>
      <c r="W352" s="42" t="str">
        <f t="shared" si="24"/>
        <v>http://www.xbrl-ch.ch/ch/fr/co/gp/2016-10-12</v>
      </c>
      <c r="X352" s="41" t="str">
        <f>VLOOKUP($U352, $U$490:$AL$700, COLUMN()-Sheet1!$A$1, FALSE)</f>
        <v>http://www.xbrl-ch.ch/ch/fr/co/gp/2016-10-12</v>
      </c>
      <c r="Y352" s="41" t="str">
        <f>VLOOKUP($U352, $U$490:$AL$700, COLUMN()-Sheet1!$A$1, FALSE)</f>
        <v>ch-co</v>
      </c>
      <c r="Z352" s="41" t="str">
        <f>VLOOKUP($U352, $U$490:$AL$700, COLUMN()-Sheet1!$A$1, FALSE)</f>
        <v>ChangesInInventoriesAndLossesProductionMaterial</v>
      </c>
      <c r="AA352" s="41" t="b">
        <f>VLOOKUP($U352, $U$490:$AL$700, COLUMN()-Sheet1!$A$1, FALSE)</f>
        <v>0</v>
      </c>
      <c r="AB352" s="41" t="str">
        <f>VLOOKUP($U352, $U$490:$AL$700, COLUMN()-Sheet1!$A$1, FALSE)</f>
        <v>monetary</v>
      </c>
      <c r="AC352" s="41" t="str">
        <f>VLOOKUP($U352, $U$490:$AL$700, COLUMN()-Sheet1!$A$1, FALSE)</f>
        <v>duration</v>
      </c>
      <c r="AD352" s="41" t="str">
        <f>VLOOKUP($U352, $U$490:$AL$700, COLUMN()-Sheet1!$A$1, FALSE)</f>
        <v>debit</v>
      </c>
      <c r="AE352" s="41" t="b">
        <f>VLOOKUP($U352, $U$490:$AL$700, COLUMN()-Sheet1!$A$1, FALSE)</f>
        <v>1</v>
      </c>
      <c r="AF352" s="41" t="str">
        <f>VLOOKUP($U352, $U$490:$AL$700, COLUMN()-Sheet1!$A$1, FALSE)</f>
        <v>Concept</v>
      </c>
      <c r="AG352" s="41" t="str">
        <f>VLOOKUP($U352, $U$490:$AL$700, COLUMN()-Sheet1!$A$1, FALSE)</f>
        <v>Bestandesveränderungen und Materialverluste</v>
      </c>
      <c r="AH352" s="41" t="str">
        <f>VLOOKUP($U352, $U$490:$AL$700, COLUMN()-Sheet1!$A$1, FALSE)</f>
        <v>Variation des stocks et pertes de matières</v>
      </c>
      <c r="AI352" s="41" t="str">
        <f>VLOOKUP($U352, $U$490:$AL$700, COLUMN()-Sheet1!$A$1, FALSE)</f>
        <v>Variazioni delle scorte e perdite di materiale</v>
      </c>
      <c r="AJ352" s="41" t="str">
        <f>VLOOKUP($U352, $U$490:$AL$700, COLUMN()-Sheet1!$A$1, FALSE)</f>
        <v>Changes in inventories and losses production material</v>
      </c>
      <c r="AK352" s="41" t="str">
        <f>VLOOKUP($U352, $U$490:$AL$700, COLUMN()-Sheet1!$A$1, FALSE)</f>
        <v>Kontenrahmen KMU</v>
      </c>
      <c r="AL352" s="41">
        <f>VLOOKUP($U352, $U$490:$AL$700, COLUMN()-Sheet1!$A$1, FALSE)</f>
        <v>408</v>
      </c>
    </row>
    <row r="353" spans="1:38" ht="12" customHeight="1" x14ac:dyDescent="0.1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4" t="s">
        <v>998</v>
      </c>
      <c r="M353" s="12"/>
      <c r="N353" s="12"/>
      <c r="O353" s="12"/>
      <c r="P353" s="12"/>
      <c r="Q353" s="12"/>
      <c r="R353" s="12"/>
      <c r="S353" s="12"/>
      <c r="T353" s="27">
        <v>3</v>
      </c>
      <c r="U353" s="27">
        <v>409</v>
      </c>
      <c r="V353" s="54" t="str">
        <f>VLOOKUP($U353, $U$490:$AL$700, COLUMN()-Sheet1!$A$1, FALSE)</f>
        <v>Einkaufspreisminderungen Produktion</v>
      </c>
      <c r="W353" s="42" t="str">
        <f t="shared" si="24"/>
        <v>http://www.xbrl-ch.ch/ch/fr/co/gp/2016-10-12</v>
      </c>
      <c r="X353" s="41" t="str">
        <f>VLOOKUP($U353, $U$490:$AL$700, COLUMN()-Sheet1!$A$1, FALSE)</f>
        <v>http://www.xbrl-ch.ch/ch/fr/co/gp/2016-10-12</v>
      </c>
      <c r="Y353" s="41" t="str">
        <f>VLOOKUP($U353, $U$490:$AL$700, COLUMN()-Sheet1!$A$1, FALSE)</f>
        <v>ch-co</v>
      </c>
      <c r="Z353" s="41" t="str">
        <f>VLOOKUP($U353, $U$490:$AL$700, COLUMN()-Sheet1!$A$1, FALSE)</f>
        <v>ContractionsCostsOfGoodsSold</v>
      </c>
      <c r="AA353" s="41" t="b">
        <f>VLOOKUP($U353, $U$490:$AL$700, COLUMN()-Sheet1!$A$1, FALSE)</f>
        <v>0</v>
      </c>
      <c r="AB353" s="41" t="str">
        <f>VLOOKUP($U353, $U$490:$AL$700, COLUMN()-Sheet1!$A$1, FALSE)</f>
        <v>monetary</v>
      </c>
      <c r="AC353" s="41" t="str">
        <f>VLOOKUP($U353, $U$490:$AL$700, COLUMN()-Sheet1!$A$1, FALSE)</f>
        <v>duration</v>
      </c>
      <c r="AD353" s="41" t="str">
        <f>VLOOKUP($U353, $U$490:$AL$700, COLUMN()-Sheet1!$A$1, FALSE)</f>
        <v>credit</v>
      </c>
      <c r="AE353" s="41" t="b">
        <f>VLOOKUP($U353, $U$490:$AL$700, COLUMN()-Sheet1!$A$1, FALSE)</f>
        <v>1</v>
      </c>
      <c r="AF353" s="41" t="str">
        <f>VLOOKUP($U353, $U$490:$AL$700, COLUMN()-Sheet1!$A$1, FALSE)</f>
        <v>Concept</v>
      </c>
      <c r="AG353" s="41" t="str">
        <f>VLOOKUP($U353, $U$490:$AL$700, COLUMN()-Sheet1!$A$1, FALSE)</f>
        <v>Einkaufspreisminderungen Produktion</v>
      </c>
      <c r="AH353" s="41" t="str">
        <f>VLOOKUP($U353, $U$490:$AL$700, COLUMN()-Sheet1!$A$1, FALSE)</f>
        <v>Déductions obtenues sur achats Production</v>
      </c>
      <c r="AI353" s="41" t="str">
        <f>VLOOKUP($U353, $U$490:$AL$700, COLUMN()-Sheet1!$A$1, FALSE)</f>
        <v>Diminuzioni del prezzo d'acquisto produzione</v>
      </c>
      <c r="AJ353" s="41" t="str">
        <f>VLOOKUP($U353, $U$490:$AL$700, COLUMN()-Sheet1!$A$1, FALSE)</f>
        <v>Contractions costs of goods sold</v>
      </c>
      <c r="AK353" s="41" t="str">
        <f>VLOOKUP($U353, $U$490:$AL$700, COLUMN()-Sheet1!$A$1, FALSE)</f>
        <v>Kontenrahmen KMU</v>
      </c>
      <c r="AL353" s="41">
        <f>VLOOKUP($U353, $U$490:$AL$700, COLUMN()-Sheet1!$A$1, FALSE)</f>
        <v>409</v>
      </c>
    </row>
    <row r="354" spans="1:38" ht="12" customHeight="1" x14ac:dyDescent="0.1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4" t="s">
        <v>998</v>
      </c>
      <c r="M354" s="12"/>
      <c r="N354" s="12"/>
      <c r="O354" s="12"/>
      <c r="P354" s="12"/>
      <c r="Q354" s="12"/>
      <c r="R354" s="12"/>
      <c r="S354" s="12"/>
      <c r="T354" s="27">
        <v>2</v>
      </c>
      <c r="U354" s="27">
        <v>420</v>
      </c>
      <c r="V354" s="42" t="str">
        <f>VLOOKUP($U354, $U$490:$AL$700, COLUMN()-Sheet1!$A$1, FALSE)</f>
        <v>Handelswarenaufwand</v>
      </c>
      <c r="W354" s="42" t="str">
        <f t="shared" si="24"/>
        <v>http://www.xbrl-ch.ch/ch/fr/co/gp/2016-10-12</v>
      </c>
      <c r="X354" s="41" t="str">
        <f>VLOOKUP($U354, $U$490:$AL$700, COLUMN()-Sheet1!$A$1, FALSE)</f>
        <v>http://www.xbrl-ch.ch/ch/fr/co/gp/2016-10-12</v>
      </c>
      <c r="Y354" s="41" t="str">
        <f>VLOOKUP($U354, $U$490:$AL$700, COLUMN()-Sheet1!$A$1, FALSE)</f>
        <v>ch-co</v>
      </c>
      <c r="Z354" s="41" t="str">
        <f>VLOOKUP($U354, $U$490:$AL$700, COLUMN()-Sheet1!$A$1, FALSE)</f>
        <v>ExpensesGoodsForResale</v>
      </c>
      <c r="AA354" s="41" t="b">
        <f>VLOOKUP($U354, $U$490:$AL$700, COLUMN()-Sheet1!$A$1, FALSE)</f>
        <v>0</v>
      </c>
      <c r="AB354" s="41" t="str">
        <f>VLOOKUP($U354, $U$490:$AL$700, COLUMN()-Sheet1!$A$1, FALSE)</f>
        <v>monetary</v>
      </c>
      <c r="AC354" s="41" t="str">
        <f>VLOOKUP($U354, $U$490:$AL$700, COLUMN()-Sheet1!$A$1, FALSE)</f>
        <v>duration</v>
      </c>
      <c r="AD354" s="41" t="str">
        <f>VLOOKUP($U354, $U$490:$AL$700, COLUMN()-Sheet1!$A$1, FALSE)</f>
        <v>debit</v>
      </c>
      <c r="AE354" s="41" t="b">
        <f>VLOOKUP($U354, $U$490:$AL$700, COLUMN()-Sheet1!$A$1, FALSE)</f>
        <v>1</v>
      </c>
      <c r="AF354" s="41" t="str">
        <f>VLOOKUP($U354, $U$490:$AL$700, COLUMN()-Sheet1!$A$1, FALSE)</f>
        <v>Concept</v>
      </c>
      <c r="AG354" s="41" t="str">
        <f>VLOOKUP($U354, $U$490:$AL$700, COLUMN()-Sheet1!$A$1, FALSE)</f>
        <v>Handelswarenaufwand</v>
      </c>
      <c r="AH354" s="41" t="str">
        <f>VLOOKUP($U354, $U$490:$AL$700, COLUMN()-Sheet1!$A$1, FALSE)</f>
        <v>Charges de marchandises destinées à la revente – secteur A</v>
      </c>
      <c r="AI354" s="41" t="str">
        <f>VLOOKUP($U354, $U$490:$AL$700, COLUMN()-Sheet1!$A$1, FALSE)</f>
        <v>Costi delle merci di rivendita settore A</v>
      </c>
      <c r="AJ354" s="41" t="str">
        <f>VLOOKUP($U354, $U$490:$AL$700, COLUMN()-Sheet1!$A$1, FALSE)</f>
        <v>Expenses goods for resale</v>
      </c>
      <c r="AK354" s="41" t="str">
        <f>VLOOKUP($U354, $U$490:$AL$700, COLUMN()-Sheet1!$A$1, FALSE)</f>
        <v>Kontenrahmen KMU</v>
      </c>
      <c r="AL354" s="41">
        <f>VLOOKUP($U354, $U$490:$AL$700, COLUMN()-Sheet1!$A$1, FALSE)</f>
        <v>420</v>
      </c>
    </row>
    <row r="355" spans="1:38" ht="12" customHeight="1" x14ac:dyDescent="0.1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4" t="s">
        <v>998</v>
      </c>
      <c r="M355" s="12"/>
      <c r="N355" s="12"/>
      <c r="O355" s="12"/>
      <c r="P355" s="12"/>
      <c r="Q355" s="12"/>
      <c r="R355" s="12"/>
      <c r="S355" s="12"/>
      <c r="T355" s="27">
        <v>2</v>
      </c>
      <c r="U355" s="27">
        <v>427</v>
      </c>
      <c r="V355" s="42" t="str">
        <f>VLOOKUP($U355, $U$490:$AL$700, COLUMN()-Sheet1!$A$1, FALSE)</f>
        <v>Direkte Einkaufsspesen Handel</v>
      </c>
      <c r="W355" s="42" t="str">
        <f t="shared" si="24"/>
        <v>http://www.xbrl-ch.ch/ch/fr/co/gp/2016-10-12</v>
      </c>
      <c r="X355" s="41" t="str">
        <f>VLOOKUP($U355, $U$490:$AL$700, COLUMN()-Sheet1!$A$1, FALSE)</f>
        <v>http://www.xbrl-ch.ch/ch/fr/co/gp/2016-10-12</v>
      </c>
      <c r="Y355" s="41" t="str">
        <f>VLOOKUP($U355, $U$490:$AL$700, COLUMN()-Sheet1!$A$1, FALSE)</f>
        <v>ch-co</v>
      </c>
      <c r="Z355" s="41" t="str">
        <f>VLOOKUP($U355, $U$490:$AL$700, COLUMN()-Sheet1!$A$1, FALSE)</f>
        <v>AllowableExpensesGoodsForResale</v>
      </c>
      <c r="AA355" s="41" t="b">
        <f>VLOOKUP($U355, $U$490:$AL$700, COLUMN()-Sheet1!$A$1, FALSE)</f>
        <v>0</v>
      </c>
      <c r="AB355" s="41" t="str">
        <f>VLOOKUP($U355, $U$490:$AL$700, COLUMN()-Sheet1!$A$1, FALSE)</f>
        <v>monetary</v>
      </c>
      <c r="AC355" s="41" t="str">
        <f>VLOOKUP($U355, $U$490:$AL$700, COLUMN()-Sheet1!$A$1, FALSE)</f>
        <v>duration</v>
      </c>
      <c r="AD355" s="41" t="str">
        <f>VLOOKUP($U355, $U$490:$AL$700, COLUMN()-Sheet1!$A$1, FALSE)</f>
        <v>debit</v>
      </c>
      <c r="AE355" s="41" t="b">
        <f>VLOOKUP($U355, $U$490:$AL$700, COLUMN()-Sheet1!$A$1, FALSE)</f>
        <v>1</v>
      </c>
      <c r="AF355" s="41" t="str">
        <f>VLOOKUP($U355, $U$490:$AL$700, COLUMN()-Sheet1!$A$1, FALSE)</f>
        <v>Concept</v>
      </c>
      <c r="AG355" s="41" t="str">
        <f>VLOOKUP($U355, $U$490:$AL$700, COLUMN()-Sheet1!$A$1, FALSE)</f>
        <v>Direkte Einkaufsspesen Handel</v>
      </c>
      <c r="AH355" s="41" t="str">
        <f>VLOOKUP($U355, $U$490:$AL$700, COLUMN()-Sheet1!$A$1, FALSE)</f>
        <v>Charges directes d’achat Commerce</v>
      </c>
      <c r="AI355" s="41" t="str">
        <f>VLOOKUP($U355, $U$490:$AL$700, COLUMN()-Sheet1!$A$1, FALSE)</f>
        <v>Spese d'acquisto dirette merci di rivendita</v>
      </c>
      <c r="AJ355" s="41" t="str">
        <f>VLOOKUP($U355, $U$490:$AL$700, COLUMN()-Sheet1!$A$1, FALSE)</f>
        <v>Allowable expenses goods for resale</v>
      </c>
      <c r="AK355" s="41" t="str">
        <f>VLOOKUP($U355, $U$490:$AL$700, COLUMN()-Sheet1!$A$1, FALSE)</f>
        <v>Kontenrahmen KMU</v>
      </c>
      <c r="AL355" s="41">
        <f>VLOOKUP($U355, $U$490:$AL$700, COLUMN()-Sheet1!$A$1, FALSE)</f>
        <v>427</v>
      </c>
    </row>
    <row r="356" spans="1:38" ht="12" customHeight="1" x14ac:dyDescent="0.1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4" t="s">
        <v>998</v>
      </c>
      <c r="M356" s="12"/>
      <c r="N356" s="12"/>
      <c r="O356" s="12"/>
      <c r="P356" s="12"/>
      <c r="Q356" s="12"/>
      <c r="R356" s="12"/>
      <c r="S356" s="12"/>
      <c r="T356" s="27">
        <v>2</v>
      </c>
      <c r="U356" s="27">
        <v>428</v>
      </c>
      <c r="V356" s="42" t="str">
        <f>VLOOKUP($U356, $U$490:$AL$700, COLUMN()-Sheet1!$A$1, FALSE)</f>
        <v>Bestandesänderungen und Warenverluste</v>
      </c>
      <c r="W356" s="42" t="str">
        <f t="shared" si="24"/>
        <v>http://www.xbrl-ch.ch/ch/fr/co/gp/2016-10-12</v>
      </c>
      <c r="X356" s="41" t="str">
        <f>VLOOKUP($U356, $U$490:$AL$700, COLUMN()-Sheet1!$A$1, FALSE)</f>
        <v>http://www.xbrl-ch.ch/ch/fr/co/gp/2016-10-12</v>
      </c>
      <c r="Y356" s="41" t="str">
        <f>VLOOKUP($U356, $U$490:$AL$700, COLUMN()-Sheet1!$A$1, FALSE)</f>
        <v>ch-co</v>
      </c>
      <c r="Z356" s="41" t="str">
        <f>VLOOKUP($U356, $U$490:$AL$700, COLUMN()-Sheet1!$A$1, FALSE)</f>
        <v>ChangesInInventoriesGoodsForResaleAndLossesTradeMaterial</v>
      </c>
      <c r="AA356" s="41" t="b">
        <f>VLOOKUP($U356, $U$490:$AL$700, COLUMN()-Sheet1!$A$1, FALSE)</f>
        <v>0</v>
      </c>
      <c r="AB356" s="41" t="str">
        <f>VLOOKUP($U356, $U$490:$AL$700, COLUMN()-Sheet1!$A$1, FALSE)</f>
        <v>monetary</v>
      </c>
      <c r="AC356" s="41" t="str">
        <f>VLOOKUP($U356, $U$490:$AL$700, COLUMN()-Sheet1!$A$1, FALSE)</f>
        <v>duration</v>
      </c>
      <c r="AD356" s="41" t="str">
        <f>VLOOKUP($U356, $U$490:$AL$700, COLUMN()-Sheet1!$A$1, FALSE)</f>
        <v>debit</v>
      </c>
      <c r="AE356" s="41" t="b">
        <f>VLOOKUP($U356, $U$490:$AL$700, COLUMN()-Sheet1!$A$1, FALSE)</f>
        <v>1</v>
      </c>
      <c r="AF356" s="41" t="str">
        <f>VLOOKUP($U356, $U$490:$AL$700, COLUMN()-Sheet1!$A$1, FALSE)</f>
        <v>Concept</v>
      </c>
      <c r="AG356" s="41" t="str">
        <f>VLOOKUP($U356, $U$490:$AL$700, COLUMN()-Sheet1!$A$1, FALSE)</f>
        <v>Bestandesänderungen und Warenverluste</v>
      </c>
      <c r="AH356" s="41" t="str">
        <f>VLOOKUP($U356, $U$490:$AL$700, COLUMN()-Sheet1!$A$1, FALSE)</f>
        <v>Variation des stocks et pertes de marchandises</v>
      </c>
      <c r="AI356" s="41" t="str">
        <f>VLOOKUP($U356, $U$490:$AL$700, COLUMN()-Sheet1!$A$1, FALSE)</f>
        <v>Variazioni delle scorte e perdita di merci</v>
      </c>
      <c r="AJ356" s="41" t="str">
        <f>VLOOKUP($U356, $U$490:$AL$700, COLUMN()-Sheet1!$A$1, FALSE)</f>
        <v>Changes in inventories goods for resale and losses trade material</v>
      </c>
      <c r="AK356" s="41" t="str">
        <f>VLOOKUP($U356, $U$490:$AL$700, COLUMN()-Sheet1!$A$1, FALSE)</f>
        <v>Kontenrahmen KMU</v>
      </c>
      <c r="AL356" s="41">
        <f>VLOOKUP($U356, $U$490:$AL$700, COLUMN()-Sheet1!$A$1, FALSE)</f>
        <v>428</v>
      </c>
    </row>
    <row r="357" spans="1:38" ht="12" customHeight="1" x14ac:dyDescent="0.1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4" t="s">
        <v>998</v>
      </c>
      <c r="M357" s="12"/>
      <c r="N357" s="12"/>
      <c r="O357" s="12"/>
      <c r="P357" s="12"/>
      <c r="Q357" s="12"/>
      <c r="R357" s="12"/>
      <c r="S357" s="12"/>
      <c r="T357" s="27">
        <v>2</v>
      </c>
      <c r="U357" s="27">
        <v>429</v>
      </c>
      <c r="V357" s="42" t="str">
        <f>VLOOKUP($U357, $U$490:$AL$700, COLUMN()-Sheet1!$A$1, FALSE)</f>
        <v>Einkaufspreisminderung Handel</v>
      </c>
      <c r="W357" s="42" t="str">
        <f t="shared" si="24"/>
        <v>http://www.xbrl-ch.ch/ch/fr/co/gp/2016-10-12</v>
      </c>
      <c r="X357" s="41" t="str">
        <f>VLOOKUP($U357, $U$490:$AL$700, COLUMN()-Sheet1!$A$1, FALSE)</f>
        <v>http://www.xbrl-ch.ch/ch/fr/co/gp/2016-10-12</v>
      </c>
      <c r="Y357" s="41" t="str">
        <f>VLOOKUP($U357, $U$490:$AL$700, COLUMN()-Sheet1!$A$1, FALSE)</f>
        <v>ch-co</v>
      </c>
      <c r="Z357" s="41" t="str">
        <f>VLOOKUP($U357, $U$490:$AL$700, COLUMN()-Sheet1!$A$1, FALSE)</f>
        <v>ContractionsGoodsForResale</v>
      </c>
      <c r="AA357" s="41" t="b">
        <f>VLOOKUP($U357, $U$490:$AL$700, COLUMN()-Sheet1!$A$1, FALSE)</f>
        <v>0</v>
      </c>
      <c r="AB357" s="41" t="str">
        <f>VLOOKUP($U357, $U$490:$AL$700, COLUMN()-Sheet1!$A$1, FALSE)</f>
        <v>monetary</v>
      </c>
      <c r="AC357" s="41" t="str">
        <f>VLOOKUP($U357, $U$490:$AL$700, COLUMN()-Sheet1!$A$1, FALSE)</f>
        <v>duration</v>
      </c>
      <c r="AD357" s="41" t="str">
        <f>VLOOKUP($U357, $U$490:$AL$700, COLUMN()-Sheet1!$A$1, FALSE)</f>
        <v>credit</v>
      </c>
      <c r="AE357" s="41" t="b">
        <f>VLOOKUP($U357, $U$490:$AL$700, COLUMN()-Sheet1!$A$1, FALSE)</f>
        <v>1</v>
      </c>
      <c r="AF357" s="41" t="str">
        <f>VLOOKUP($U357, $U$490:$AL$700, COLUMN()-Sheet1!$A$1, FALSE)</f>
        <v>Concept</v>
      </c>
      <c r="AG357" s="41" t="str">
        <f>VLOOKUP($U357, $U$490:$AL$700, COLUMN()-Sheet1!$A$1, FALSE)</f>
        <v>Einkaufspreisminderung Handel</v>
      </c>
      <c r="AH357" s="41" t="str">
        <f>VLOOKUP($U357, $U$490:$AL$700, COLUMN()-Sheet1!$A$1, FALSE)</f>
        <v>Déductions obtenues sur achats Commerce</v>
      </c>
      <c r="AI357" s="41" t="str">
        <f>VLOOKUP($U357, $U$490:$AL$700, COLUMN()-Sheet1!$A$1, FALSE)</f>
        <v>Diminuzioni del prezzo d'acquisto merci</v>
      </c>
      <c r="AJ357" s="41" t="str">
        <f>VLOOKUP($U357, $U$490:$AL$700, COLUMN()-Sheet1!$A$1, FALSE)</f>
        <v>Contractions goods for resale</v>
      </c>
      <c r="AK357" s="41" t="str">
        <f>VLOOKUP($U357, $U$490:$AL$700, COLUMN()-Sheet1!$A$1, FALSE)</f>
        <v>Kontenrahmen KMU</v>
      </c>
      <c r="AL357" s="41">
        <f>VLOOKUP($U357, $U$490:$AL$700, COLUMN()-Sheet1!$A$1, FALSE)</f>
        <v>429</v>
      </c>
    </row>
    <row r="358" spans="1:38" ht="12" customHeight="1" x14ac:dyDescent="0.1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4" t="s">
        <v>998</v>
      </c>
      <c r="M358" s="12"/>
      <c r="N358" s="12"/>
      <c r="O358" s="12"/>
      <c r="P358" s="12"/>
      <c r="Q358" s="12"/>
      <c r="R358" s="12"/>
      <c r="S358" s="12"/>
      <c r="T358" s="27">
        <v>2</v>
      </c>
      <c r="U358" s="27">
        <v>44</v>
      </c>
      <c r="V358" s="42" t="str">
        <f>VLOOKUP($U358, $U$490:$AL$700, COLUMN()-Sheet1!$A$1, FALSE)</f>
        <v>Aufwand für bezogene Dienstleistungen</v>
      </c>
      <c r="W358" s="42" t="str">
        <f t="shared" si="24"/>
        <v>http://www.xbrl-ch.ch/ch/fr/co/gp/2016-10-12</v>
      </c>
      <c r="X358" s="41" t="str">
        <f>VLOOKUP($U358, $U$490:$AL$700, COLUMN()-Sheet1!$A$1, FALSE)</f>
        <v>http://www.xbrl-ch.ch/ch/fr/co/gp/2016-10-12</v>
      </c>
      <c r="Y358" s="41" t="str">
        <f>VLOOKUP($U358, $U$490:$AL$700, COLUMN()-Sheet1!$A$1, FALSE)</f>
        <v>ch-co</v>
      </c>
      <c r="Z358" s="41" t="str">
        <f>VLOOKUP($U358, $U$490:$AL$700, COLUMN()-Sheet1!$A$1, FALSE)</f>
        <v>TotalExpensesThirdParties</v>
      </c>
      <c r="AA358" s="41" t="b">
        <f>VLOOKUP($U358, $U$490:$AL$700, COLUMN()-Sheet1!$A$1, FALSE)</f>
        <v>0</v>
      </c>
      <c r="AB358" s="41" t="str">
        <f>VLOOKUP($U358, $U$490:$AL$700, COLUMN()-Sheet1!$A$1, FALSE)</f>
        <v>monetary</v>
      </c>
      <c r="AC358" s="41" t="str">
        <f>VLOOKUP($U358, $U$490:$AL$700, COLUMN()-Sheet1!$A$1, FALSE)</f>
        <v>duration</v>
      </c>
      <c r="AD358" s="41" t="str">
        <f>VLOOKUP($U358, $U$490:$AL$700, COLUMN()-Sheet1!$A$1, FALSE)</f>
        <v>debit</v>
      </c>
      <c r="AE358" s="41" t="b">
        <f>VLOOKUP($U358, $U$490:$AL$700, COLUMN()-Sheet1!$A$1, FALSE)</f>
        <v>1</v>
      </c>
      <c r="AF358" s="41" t="str">
        <f>VLOOKUP($U358, $U$490:$AL$700, COLUMN()-Sheet1!$A$1, FALSE)</f>
        <v>Concept</v>
      </c>
      <c r="AG358" s="41" t="str">
        <f>VLOOKUP($U358, $U$490:$AL$700, COLUMN()-Sheet1!$A$1, FALSE)</f>
        <v>Aufwand für bezogene Dienstleistungen</v>
      </c>
      <c r="AH358" s="41" t="str">
        <f>VLOOKUP($U358, $U$490:$AL$700, COLUMN()-Sheet1!$A$1, FALSE)</f>
        <v>Prestations et travaux de tiers</v>
      </c>
      <c r="AI358" s="41" t="str">
        <f>VLOOKUP($U358, $U$490:$AL$700, COLUMN()-Sheet1!$A$1, FALSE)</f>
        <v>Costi per lavori di terzi / prestazioni di subappaltanti</v>
      </c>
      <c r="AJ358" s="41" t="str">
        <f>VLOOKUP($U358, $U$490:$AL$700, COLUMN()-Sheet1!$A$1, FALSE)</f>
        <v>Total expenses third parties</v>
      </c>
      <c r="AK358" s="41" t="str">
        <f>VLOOKUP($U358, $U$490:$AL$700, COLUMN()-Sheet1!$A$1, FALSE)</f>
        <v>Kontenrahmen KMU</v>
      </c>
      <c r="AL358" s="41">
        <f>VLOOKUP($U358, $U$490:$AL$700, COLUMN()-Sheet1!$A$1, FALSE)</f>
        <v>44</v>
      </c>
    </row>
    <row r="359" spans="1:38" ht="12" customHeight="1" x14ac:dyDescent="0.1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4" t="s">
        <v>998</v>
      </c>
      <c r="M359" s="12"/>
      <c r="N359" s="12"/>
      <c r="O359" s="12"/>
      <c r="P359" s="12"/>
      <c r="Q359" s="12"/>
      <c r="R359" s="12"/>
      <c r="S359" s="12"/>
      <c r="T359" s="27">
        <v>3</v>
      </c>
      <c r="U359" s="27">
        <v>440</v>
      </c>
      <c r="V359" s="54" t="str">
        <f>VLOOKUP($U359, $U$490:$AL$700, COLUMN()-Sheet1!$A$1, FALSE)</f>
        <v>Aufwand für bezogene Dienstleistungen</v>
      </c>
      <c r="W359" s="42" t="str">
        <f t="shared" si="24"/>
        <v>http://www.xbrl-ch.ch/ch/fr/co/gp/2016-10-12</v>
      </c>
      <c r="X359" s="41" t="str">
        <f>VLOOKUP($U359, $U$490:$AL$700, COLUMN()-Sheet1!$A$1, FALSE)</f>
        <v>http://www.xbrl-ch.ch/ch/fr/co/gp/2016-10-12</v>
      </c>
      <c r="Y359" s="41" t="str">
        <f>VLOOKUP($U359, $U$490:$AL$700, COLUMN()-Sheet1!$A$1, FALSE)</f>
        <v>ch-co</v>
      </c>
      <c r="Z359" s="41" t="str">
        <f>VLOOKUP($U359, $U$490:$AL$700, COLUMN()-Sheet1!$A$1, FALSE)</f>
        <v>ExpensesThirdParties</v>
      </c>
      <c r="AA359" s="41" t="b">
        <f>VLOOKUP($U359, $U$490:$AL$700, COLUMN()-Sheet1!$A$1, FALSE)</f>
        <v>0</v>
      </c>
      <c r="AB359" s="41" t="str">
        <f>VLOOKUP($U359, $U$490:$AL$700, COLUMN()-Sheet1!$A$1, FALSE)</f>
        <v>monetary</v>
      </c>
      <c r="AC359" s="41" t="str">
        <f>VLOOKUP($U359, $U$490:$AL$700, COLUMN()-Sheet1!$A$1, FALSE)</f>
        <v>duration</v>
      </c>
      <c r="AD359" s="41" t="str">
        <f>VLOOKUP($U359, $U$490:$AL$700, COLUMN()-Sheet1!$A$1, FALSE)</f>
        <v>debit</v>
      </c>
      <c r="AE359" s="41" t="b">
        <f>VLOOKUP($U359, $U$490:$AL$700, COLUMN()-Sheet1!$A$1, FALSE)</f>
        <v>1</v>
      </c>
      <c r="AF359" s="41" t="str">
        <f>VLOOKUP($U359, $U$490:$AL$700, COLUMN()-Sheet1!$A$1, FALSE)</f>
        <v>Concept</v>
      </c>
      <c r="AG359" s="41" t="str">
        <f>VLOOKUP($U359, $U$490:$AL$700, COLUMN()-Sheet1!$A$1, FALSE)</f>
        <v>Aufwand für bezogene Dienstleistungen</v>
      </c>
      <c r="AH359" s="41" t="str">
        <f>VLOOKUP($U359, $U$490:$AL$700, COLUMN()-Sheet1!$A$1, FALSE)</f>
        <v>Charges de prestations de tiers – secteur A</v>
      </c>
      <c r="AI359" s="41" t="str">
        <f>VLOOKUP($U359, $U$490:$AL$700, COLUMN()-Sheet1!$A$1, FALSE)</f>
        <v>Costi per lavori di terzi / prestazioni di subappaltanti settore A</v>
      </c>
      <c r="AJ359" s="41" t="str">
        <f>VLOOKUP($U359, $U$490:$AL$700, COLUMN()-Sheet1!$A$1, FALSE)</f>
        <v>Expenses third parties</v>
      </c>
      <c r="AK359" s="41" t="str">
        <f>VLOOKUP($U359, $U$490:$AL$700, COLUMN()-Sheet1!$A$1, FALSE)</f>
        <v>Kontenrahmen KMU</v>
      </c>
      <c r="AL359" s="41">
        <f>VLOOKUP($U359, $U$490:$AL$700, COLUMN()-Sheet1!$A$1, FALSE)</f>
        <v>440</v>
      </c>
    </row>
    <row r="360" spans="1:38" ht="12" customHeight="1" x14ac:dyDescent="0.1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4" t="s">
        <v>998</v>
      </c>
      <c r="M360" s="12"/>
      <c r="N360" s="12"/>
      <c r="O360" s="12"/>
      <c r="P360" s="12"/>
      <c r="Q360" s="12"/>
      <c r="R360" s="12"/>
      <c r="S360" s="12"/>
      <c r="T360" s="27">
        <v>3</v>
      </c>
      <c r="U360" s="27">
        <v>447</v>
      </c>
      <c r="V360" s="54" t="str">
        <f>VLOOKUP($U360, $U$490:$AL$700, COLUMN()-Sheet1!$A$1, FALSE)</f>
        <v>Direkte Einkaufsspesen bezogene Dienstleistungen</v>
      </c>
      <c r="W360" s="42" t="str">
        <f t="shared" si="24"/>
        <v>http://www.xbrl-ch.ch/ch/fr/co/gp/2016-10-12</v>
      </c>
      <c r="X360" s="41" t="str">
        <f>VLOOKUP($U360, $U$490:$AL$700, COLUMN()-Sheet1!$A$1, FALSE)</f>
        <v>http://www.xbrl-ch.ch/ch/fr/co/gp/2016-10-12</v>
      </c>
      <c r="Y360" s="41" t="str">
        <f>VLOOKUP($U360, $U$490:$AL$700, COLUMN()-Sheet1!$A$1, FALSE)</f>
        <v>ch-co</v>
      </c>
      <c r="Z360" s="41" t="str">
        <f>VLOOKUP($U360, $U$490:$AL$700, COLUMN()-Sheet1!$A$1, FALSE)</f>
        <v>AllowableExpensesThirdParties</v>
      </c>
      <c r="AA360" s="41" t="b">
        <f>VLOOKUP($U360, $U$490:$AL$700, COLUMN()-Sheet1!$A$1, FALSE)</f>
        <v>0</v>
      </c>
      <c r="AB360" s="41" t="str">
        <f>VLOOKUP($U360, $U$490:$AL$700, COLUMN()-Sheet1!$A$1, FALSE)</f>
        <v>monetary</v>
      </c>
      <c r="AC360" s="41" t="str">
        <f>VLOOKUP($U360, $U$490:$AL$700, COLUMN()-Sheet1!$A$1, FALSE)</f>
        <v>duration</v>
      </c>
      <c r="AD360" s="41" t="str">
        <f>VLOOKUP($U360, $U$490:$AL$700, COLUMN()-Sheet1!$A$1, FALSE)</f>
        <v>debit</v>
      </c>
      <c r="AE360" s="41" t="b">
        <f>VLOOKUP($U360, $U$490:$AL$700, COLUMN()-Sheet1!$A$1, FALSE)</f>
        <v>1</v>
      </c>
      <c r="AF360" s="41" t="str">
        <f>VLOOKUP($U360, $U$490:$AL$700, COLUMN()-Sheet1!$A$1, FALSE)</f>
        <v>Concept</v>
      </c>
      <c r="AG360" s="41" t="str">
        <f>VLOOKUP($U360, $U$490:$AL$700, COLUMN()-Sheet1!$A$1, FALSE)</f>
        <v>Direkte Einkaufsspesen bezogene Dienstleistungen</v>
      </c>
      <c r="AH360" s="41" t="str">
        <f>VLOOKUP($U360, $U$490:$AL$700, COLUMN()-Sheet1!$A$1, FALSE)</f>
        <v>Charges directes d’achat sur prestations de tiers</v>
      </c>
      <c r="AI360" s="41" t="str">
        <f>VLOOKUP($U360, $U$490:$AL$700, COLUMN()-Sheet1!$A$1, FALSE)</f>
        <v>Spese d'acquisto dirette lavori di terzi / prestazioni di subappaltanti</v>
      </c>
      <c r="AJ360" s="41" t="str">
        <f>VLOOKUP($U360, $U$490:$AL$700, COLUMN()-Sheet1!$A$1, FALSE)</f>
        <v>Allowable expenses third parties</v>
      </c>
      <c r="AK360" s="41" t="str">
        <f>VLOOKUP($U360, $U$490:$AL$700, COLUMN()-Sheet1!$A$1, FALSE)</f>
        <v>Kontenrahmen KMU</v>
      </c>
      <c r="AL360" s="41">
        <f>VLOOKUP($U360, $U$490:$AL$700, COLUMN()-Sheet1!$A$1, FALSE)</f>
        <v>447</v>
      </c>
    </row>
    <row r="361" spans="1:38" ht="12" customHeight="1" x14ac:dyDescent="0.1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4" t="s">
        <v>998</v>
      </c>
      <c r="M361" s="12"/>
      <c r="N361" s="12"/>
      <c r="O361" s="12"/>
      <c r="P361" s="12"/>
      <c r="Q361" s="12"/>
      <c r="R361" s="12"/>
      <c r="S361" s="12"/>
      <c r="T361" s="27">
        <v>3</v>
      </c>
      <c r="U361" s="27">
        <v>449</v>
      </c>
      <c r="V361" s="54" t="str">
        <f>VLOOKUP($U361, $U$490:$AL$700, COLUMN()-Sheet1!$A$1, FALSE)</f>
        <v>Einkaufspreisminderungen bezogene Dienstleistungen</v>
      </c>
      <c r="W361" s="42" t="str">
        <f t="shared" ref="W361:W380" si="25">VLOOKUP($U361, $U$490:$AL$700, COLUMN()-19, FALSE)</f>
        <v>http://www.xbrl-ch.ch/ch/fr/co/gp/2016-10-12</v>
      </c>
      <c r="X361" s="41" t="str">
        <f>VLOOKUP($U361, $U$490:$AL$700, COLUMN()-Sheet1!$A$1, FALSE)</f>
        <v>http://www.xbrl-ch.ch/ch/fr/co/gp/2016-10-12</v>
      </c>
      <c r="Y361" s="41" t="str">
        <f>VLOOKUP($U361, $U$490:$AL$700, COLUMN()-Sheet1!$A$1, FALSE)</f>
        <v>ch-co</v>
      </c>
      <c r="Z361" s="41" t="str">
        <f>VLOOKUP($U361, $U$490:$AL$700, COLUMN()-Sheet1!$A$1, FALSE)</f>
        <v>ContractionsThirdParties</v>
      </c>
      <c r="AA361" s="41" t="b">
        <f>VLOOKUP($U361, $U$490:$AL$700, COLUMN()-Sheet1!$A$1, FALSE)</f>
        <v>0</v>
      </c>
      <c r="AB361" s="41" t="str">
        <f>VLOOKUP($U361, $U$490:$AL$700, COLUMN()-Sheet1!$A$1, FALSE)</f>
        <v>monetary</v>
      </c>
      <c r="AC361" s="41" t="str">
        <f>VLOOKUP($U361, $U$490:$AL$700, COLUMN()-Sheet1!$A$1, FALSE)</f>
        <v>duration</v>
      </c>
      <c r="AD361" s="41" t="str">
        <f>VLOOKUP($U361, $U$490:$AL$700, COLUMN()-Sheet1!$A$1, FALSE)</f>
        <v>credit</v>
      </c>
      <c r="AE361" s="41" t="b">
        <f>VLOOKUP($U361, $U$490:$AL$700, COLUMN()-Sheet1!$A$1, FALSE)</f>
        <v>1</v>
      </c>
      <c r="AF361" s="41" t="str">
        <f>VLOOKUP($U361, $U$490:$AL$700, COLUMN()-Sheet1!$A$1, FALSE)</f>
        <v>Concept</v>
      </c>
      <c r="AG361" s="41" t="str">
        <f>VLOOKUP($U361, $U$490:$AL$700, COLUMN()-Sheet1!$A$1, FALSE)</f>
        <v>Einkaufspreisminderungen bezogene Dienstleistungen</v>
      </c>
      <c r="AH361" s="41" t="str">
        <f>VLOOKUP($U361, $U$490:$AL$700, COLUMN()-Sheet1!$A$1, FALSE)</f>
        <v>Déductions obtenues sur prestations de services de tiers</v>
      </c>
      <c r="AI361" s="41" t="str">
        <f>VLOOKUP($U361, $U$490:$AL$700, COLUMN()-Sheet1!$A$1, FALSE)</f>
        <v>Diminuzioni del prezzo di lavori di terzi / prestazioni di subappaltanti</v>
      </c>
      <c r="AJ361" s="41" t="str">
        <f>VLOOKUP($U361, $U$490:$AL$700, COLUMN()-Sheet1!$A$1, FALSE)</f>
        <v>Contractions third parties</v>
      </c>
      <c r="AK361" s="41" t="str">
        <f>VLOOKUP($U361, $U$490:$AL$700, COLUMN()-Sheet1!$A$1, FALSE)</f>
        <v>Kontenrahmen KMU</v>
      </c>
      <c r="AL361" s="41">
        <f>VLOOKUP($U361, $U$490:$AL$700, COLUMN()-Sheet1!$A$1, FALSE)</f>
        <v>449</v>
      </c>
    </row>
    <row r="362" spans="1:38" ht="12" customHeight="1" x14ac:dyDescent="0.1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4" t="s">
        <v>998</v>
      </c>
      <c r="M362" s="12"/>
      <c r="N362" s="12"/>
      <c r="O362" s="12"/>
      <c r="P362" s="12"/>
      <c r="Q362" s="12"/>
      <c r="R362" s="12"/>
      <c r="S362" s="12"/>
      <c r="T362" s="27">
        <v>2</v>
      </c>
      <c r="U362" s="27">
        <v>45</v>
      </c>
      <c r="V362" s="42" t="str">
        <f>VLOOKUP($U362, $U$490:$AL$700, COLUMN()-Sheet1!$A$1, FALSE)</f>
        <v>Energieaufwand zur Leistungserstellung</v>
      </c>
      <c r="W362" s="42" t="str">
        <f t="shared" si="25"/>
        <v>http://www.xbrl-ch.ch/ch/fr/co/gp/2016-10-12</v>
      </c>
      <c r="X362" s="41" t="str">
        <f>VLOOKUP($U362, $U$490:$AL$700, COLUMN()-Sheet1!$A$1, FALSE)</f>
        <v>http://www.xbrl-ch.ch/ch/fr/co/gp/2016-10-12</v>
      </c>
      <c r="Y362" s="41" t="str">
        <f>VLOOKUP($U362, $U$490:$AL$700, COLUMN()-Sheet1!$A$1, FALSE)</f>
        <v>ch-co</v>
      </c>
      <c r="Z362" s="41" t="str">
        <f>VLOOKUP($U362, $U$490:$AL$700, COLUMN()-Sheet1!$A$1, FALSE)</f>
        <v>PowerExpensesGoodsAndServices</v>
      </c>
      <c r="AA362" s="41" t="b">
        <f>VLOOKUP($U362, $U$490:$AL$700, COLUMN()-Sheet1!$A$1, FALSE)</f>
        <v>0</v>
      </c>
      <c r="AB362" s="41" t="str">
        <f>VLOOKUP($U362, $U$490:$AL$700, COLUMN()-Sheet1!$A$1, FALSE)</f>
        <v>monetary</v>
      </c>
      <c r="AC362" s="41" t="str">
        <f>VLOOKUP($U362, $U$490:$AL$700, COLUMN()-Sheet1!$A$1, FALSE)</f>
        <v>duration</v>
      </c>
      <c r="AD362" s="41" t="str">
        <f>VLOOKUP($U362, $U$490:$AL$700, COLUMN()-Sheet1!$A$1, FALSE)</f>
        <v>debit</v>
      </c>
      <c r="AE362" s="41" t="b">
        <f>VLOOKUP($U362, $U$490:$AL$700, COLUMN()-Sheet1!$A$1, FALSE)</f>
        <v>1</v>
      </c>
      <c r="AF362" s="41" t="str">
        <f>VLOOKUP($U362, $U$490:$AL$700, COLUMN()-Sheet1!$A$1, FALSE)</f>
        <v>Concept</v>
      </c>
      <c r="AG362" s="41" t="str">
        <f>VLOOKUP($U362, $U$490:$AL$700, COLUMN()-Sheet1!$A$1, FALSE)</f>
        <v>Energieaufwand zur Leistungserstellung</v>
      </c>
      <c r="AH362" s="41" t="str">
        <f>VLOOKUP($U362, $U$490:$AL$700, COLUMN()-Sheet1!$A$1, FALSE)</f>
        <v>Charges d’énergie pour l’exploitation</v>
      </c>
      <c r="AI362" s="41" t="str">
        <f>VLOOKUP($U362, $U$490:$AL$700, COLUMN()-Sheet1!$A$1, FALSE)</f>
        <v>Consumi energia per la produzione</v>
      </c>
      <c r="AJ362" s="41" t="str">
        <f>VLOOKUP($U362, $U$490:$AL$700, COLUMN()-Sheet1!$A$1, FALSE)</f>
        <v>Power expenses goods and services</v>
      </c>
      <c r="AK362" s="41" t="str">
        <f>VLOOKUP($U362, $U$490:$AL$700, COLUMN()-Sheet1!$A$1, FALSE)</f>
        <v>Kontenrahmen KMU</v>
      </c>
      <c r="AL362" s="41">
        <f>VLOOKUP($U362, $U$490:$AL$700, COLUMN()-Sheet1!$A$1, FALSE)</f>
        <v>45</v>
      </c>
    </row>
    <row r="363" spans="1:38" ht="12" customHeight="1" x14ac:dyDescent="0.1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4" t="s">
        <v>998</v>
      </c>
      <c r="M363" s="12"/>
      <c r="N363" s="12"/>
      <c r="O363" s="12"/>
      <c r="P363" s="12"/>
      <c r="Q363" s="12"/>
      <c r="R363" s="12"/>
      <c r="S363" s="12"/>
      <c r="T363" s="27">
        <v>3</v>
      </c>
      <c r="U363" s="27">
        <v>450</v>
      </c>
      <c r="V363" s="54" t="str">
        <f>VLOOKUP($U363, $U$490:$AL$700, COLUMN()-Sheet1!$A$1, FALSE)</f>
        <v>Elektrizität</v>
      </c>
      <c r="W363" s="42" t="str">
        <f t="shared" si="25"/>
        <v>http://www.xbrl-ch.ch/ch/fr/co/gp/2016-10-12</v>
      </c>
      <c r="X363" s="41" t="str">
        <f>VLOOKUP($U363, $U$490:$AL$700, COLUMN()-Sheet1!$A$1, FALSE)</f>
        <v>http://www.xbrl-ch.ch/ch/fr/co/gp/2016-10-12</v>
      </c>
      <c r="Y363" s="41" t="str">
        <f>VLOOKUP($U363, $U$490:$AL$700, COLUMN()-Sheet1!$A$1, FALSE)</f>
        <v>ch-co</v>
      </c>
      <c r="Z363" s="41" t="str">
        <f>VLOOKUP($U363, $U$490:$AL$700, COLUMN()-Sheet1!$A$1, FALSE)</f>
        <v>ElectricityExpensesGoodsAndServices</v>
      </c>
      <c r="AA363" s="41" t="b">
        <f>VLOOKUP($U363, $U$490:$AL$700, COLUMN()-Sheet1!$A$1, FALSE)</f>
        <v>0</v>
      </c>
      <c r="AB363" s="41" t="str">
        <f>VLOOKUP($U363, $U$490:$AL$700, COLUMN()-Sheet1!$A$1, FALSE)</f>
        <v>monetary</v>
      </c>
      <c r="AC363" s="41" t="str">
        <f>VLOOKUP($U363, $U$490:$AL$700, COLUMN()-Sheet1!$A$1, FALSE)</f>
        <v>duration</v>
      </c>
      <c r="AD363" s="41" t="str">
        <f>VLOOKUP($U363, $U$490:$AL$700, COLUMN()-Sheet1!$A$1, FALSE)</f>
        <v>debit</v>
      </c>
      <c r="AE363" s="41" t="b">
        <f>VLOOKUP($U363, $U$490:$AL$700, COLUMN()-Sheet1!$A$1, FALSE)</f>
        <v>1</v>
      </c>
      <c r="AF363" s="41" t="str">
        <f>VLOOKUP($U363, $U$490:$AL$700, COLUMN()-Sheet1!$A$1, FALSE)</f>
        <v>Concept</v>
      </c>
      <c r="AG363" s="41" t="str">
        <f>VLOOKUP($U363, $U$490:$AL$700, COLUMN()-Sheet1!$A$1, FALSE)</f>
        <v>Elektrizität</v>
      </c>
      <c r="AH363" s="41" t="str">
        <f>VLOOKUP($U363, $U$490:$AL$700, COLUMN()-Sheet1!$A$1, FALSE)</f>
        <v>Electricité</v>
      </c>
      <c r="AI363" s="41" t="str">
        <f>VLOOKUP($U363, $U$490:$AL$700, COLUMN()-Sheet1!$A$1, FALSE)</f>
        <v>Elettricità</v>
      </c>
      <c r="AJ363" s="41" t="str">
        <f>VLOOKUP($U363, $U$490:$AL$700, COLUMN()-Sheet1!$A$1, FALSE)</f>
        <v>Electricity expenses goods and services</v>
      </c>
      <c r="AK363" s="41" t="str">
        <f>VLOOKUP($U363, $U$490:$AL$700, COLUMN()-Sheet1!$A$1, FALSE)</f>
        <v>Kontenrahmen KMU</v>
      </c>
      <c r="AL363" s="41">
        <f>VLOOKUP($U363, $U$490:$AL$700, COLUMN()-Sheet1!$A$1, FALSE)</f>
        <v>450</v>
      </c>
    </row>
    <row r="364" spans="1:38" ht="12" customHeight="1" x14ac:dyDescent="0.1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4" t="s">
        <v>998</v>
      </c>
      <c r="M364" s="12"/>
      <c r="N364" s="12"/>
      <c r="O364" s="12"/>
      <c r="P364" s="12"/>
      <c r="Q364" s="12"/>
      <c r="R364" s="12"/>
      <c r="S364" s="12"/>
      <c r="T364" s="27">
        <v>3</v>
      </c>
      <c r="U364" s="27">
        <v>451</v>
      </c>
      <c r="V364" s="54" t="str">
        <f>VLOOKUP($U364, $U$490:$AL$700, COLUMN()-Sheet1!$A$1, FALSE)</f>
        <v>Gas</v>
      </c>
      <c r="W364" s="42" t="str">
        <f t="shared" si="25"/>
        <v>http://www.xbrl-ch.ch/ch/fr/co/gp/2016-10-12</v>
      </c>
      <c r="X364" s="41" t="str">
        <f>VLOOKUP($U364, $U$490:$AL$700, COLUMN()-Sheet1!$A$1, FALSE)</f>
        <v>http://www.xbrl-ch.ch/ch/fr/co/gp/2016-10-12</v>
      </c>
      <c r="Y364" s="41" t="str">
        <f>VLOOKUP($U364, $U$490:$AL$700, COLUMN()-Sheet1!$A$1, FALSE)</f>
        <v>ch-co</v>
      </c>
      <c r="Z364" s="41" t="str">
        <f>VLOOKUP($U364, $U$490:$AL$700, COLUMN()-Sheet1!$A$1, FALSE)</f>
        <v>GasExpensesGoodsAndServices</v>
      </c>
      <c r="AA364" s="41" t="b">
        <f>VLOOKUP($U364, $U$490:$AL$700, COLUMN()-Sheet1!$A$1, FALSE)</f>
        <v>0</v>
      </c>
      <c r="AB364" s="41" t="str">
        <f>VLOOKUP($U364, $U$490:$AL$700, COLUMN()-Sheet1!$A$1, FALSE)</f>
        <v>monetary</v>
      </c>
      <c r="AC364" s="41" t="str">
        <f>VLOOKUP($U364, $U$490:$AL$700, COLUMN()-Sheet1!$A$1, FALSE)</f>
        <v>duration</v>
      </c>
      <c r="AD364" s="41" t="str">
        <f>VLOOKUP($U364, $U$490:$AL$700, COLUMN()-Sheet1!$A$1, FALSE)</f>
        <v>debit</v>
      </c>
      <c r="AE364" s="41" t="b">
        <f>VLOOKUP($U364, $U$490:$AL$700, COLUMN()-Sheet1!$A$1, FALSE)</f>
        <v>1</v>
      </c>
      <c r="AF364" s="41" t="str">
        <f>VLOOKUP($U364, $U$490:$AL$700, COLUMN()-Sheet1!$A$1, FALSE)</f>
        <v>Concept</v>
      </c>
      <c r="AG364" s="41" t="str">
        <f>VLOOKUP($U364, $U$490:$AL$700, COLUMN()-Sheet1!$A$1, FALSE)</f>
        <v>Gas</v>
      </c>
      <c r="AH364" s="41" t="str">
        <f>VLOOKUP($U364, $U$490:$AL$700, COLUMN()-Sheet1!$A$1, FALSE)</f>
        <v>Gaz</v>
      </c>
      <c r="AI364" s="41" t="str">
        <f>VLOOKUP($U364, $U$490:$AL$700, COLUMN()-Sheet1!$A$1, FALSE)</f>
        <v>Gas</v>
      </c>
      <c r="AJ364" s="41" t="str">
        <f>VLOOKUP($U364, $U$490:$AL$700, COLUMN()-Sheet1!$A$1, FALSE)</f>
        <v>Gas expenses goods and services</v>
      </c>
      <c r="AK364" s="41" t="str">
        <f>VLOOKUP($U364, $U$490:$AL$700, COLUMN()-Sheet1!$A$1, FALSE)</f>
        <v>Kontenrahmen KMU</v>
      </c>
      <c r="AL364" s="41">
        <f>VLOOKUP($U364, $U$490:$AL$700, COLUMN()-Sheet1!$A$1, FALSE)</f>
        <v>451</v>
      </c>
    </row>
    <row r="365" spans="1:38" ht="12" customHeight="1" x14ac:dyDescent="0.1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4" t="s">
        <v>998</v>
      </c>
      <c r="M365" s="12"/>
      <c r="N365" s="12"/>
      <c r="O365" s="12"/>
      <c r="P365" s="12"/>
      <c r="Q365" s="12"/>
      <c r="R365" s="12"/>
      <c r="S365" s="12"/>
      <c r="T365" s="27">
        <v>3</v>
      </c>
      <c r="U365" s="27">
        <v>452</v>
      </c>
      <c r="V365" s="54" t="str">
        <f>VLOOKUP($U365, $U$490:$AL$700, COLUMN()-Sheet1!$A$1, FALSE)</f>
        <v>Brennstoffe</v>
      </c>
      <c r="W365" s="42" t="str">
        <f t="shared" si="25"/>
        <v>http://www.xbrl-ch.ch/ch/fr/co/gp/2016-10-12</v>
      </c>
      <c r="X365" s="41" t="str">
        <f>VLOOKUP($U365, $U$490:$AL$700, COLUMN()-Sheet1!$A$1, FALSE)</f>
        <v>http://www.xbrl-ch.ch/ch/fr/co/gp/2016-10-12</v>
      </c>
      <c r="Y365" s="41" t="str">
        <f>VLOOKUP($U365, $U$490:$AL$700, COLUMN()-Sheet1!$A$1, FALSE)</f>
        <v>ch-co</v>
      </c>
      <c r="Z365" s="41" t="str">
        <f>VLOOKUP($U365, $U$490:$AL$700, COLUMN()-Sheet1!$A$1, FALSE)</f>
        <v>FuelExpensesGoodsAndServices</v>
      </c>
      <c r="AA365" s="41" t="b">
        <f>VLOOKUP($U365, $U$490:$AL$700, COLUMN()-Sheet1!$A$1, FALSE)</f>
        <v>0</v>
      </c>
      <c r="AB365" s="41" t="str">
        <f>VLOOKUP($U365, $U$490:$AL$700, COLUMN()-Sheet1!$A$1, FALSE)</f>
        <v>monetary</v>
      </c>
      <c r="AC365" s="41" t="str">
        <f>VLOOKUP($U365, $U$490:$AL$700, COLUMN()-Sheet1!$A$1, FALSE)</f>
        <v>duration</v>
      </c>
      <c r="AD365" s="41" t="str">
        <f>VLOOKUP($U365, $U$490:$AL$700, COLUMN()-Sheet1!$A$1, FALSE)</f>
        <v>debit</v>
      </c>
      <c r="AE365" s="41" t="b">
        <f>VLOOKUP($U365, $U$490:$AL$700, COLUMN()-Sheet1!$A$1, FALSE)</f>
        <v>1</v>
      </c>
      <c r="AF365" s="41" t="str">
        <f>VLOOKUP($U365, $U$490:$AL$700, COLUMN()-Sheet1!$A$1, FALSE)</f>
        <v>Concept</v>
      </c>
      <c r="AG365" s="41" t="str">
        <f>VLOOKUP($U365, $U$490:$AL$700, COLUMN()-Sheet1!$A$1, FALSE)</f>
        <v>Brennstoffe</v>
      </c>
      <c r="AH365" s="41" t="str">
        <f>VLOOKUP($U365, $U$490:$AL$700, COLUMN()-Sheet1!$A$1, FALSE)</f>
        <v>Combustibles</v>
      </c>
      <c r="AI365" s="41" t="str">
        <f>VLOOKUP($U365, $U$490:$AL$700, COLUMN()-Sheet1!$A$1, FALSE)</f>
        <v>Combustibili</v>
      </c>
      <c r="AJ365" s="41" t="str">
        <f>VLOOKUP($U365, $U$490:$AL$700, COLUMN()-Sheet1!$A$1, FALSE)</f>
        <v>Fuel expenses goods and services</v>
      </c>
      <c r="AK365" s="41" t="str">
        <f>VLOOKUP($U365, $U$490:$AL$700, COLUMN()-Sheet1!$A$1, FALSE)</f>
        <v>Kontenrahmen KMU</v>
      </c>
      <c r="AL365" s="41">
        <f>VLOOKUP($U365, $U$490:$AL$700, COLUMN()-Sheet1!$A$1, FALSE)</f>
        <v>452</v>
      </c>
    </row>
    <row r="366" spans="1:38" ht="12" customHeight="1" x14ac:dyDescent="0.1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4" t="s">
        <v>998</v>
      </c>
      <c r="M366" s="12"/>
      <c r="N366" s="12"/>
      <c r="O366" s="12"/>
      <c r="P366" s="12"/>
      <c r="Q366" s="12"/>
      <c r="R366" s="12"/>
      <c r="S366" s="12"/>
      <c r="T366" s="27">
        <v>3</v>
      </c>
      <c r="U366" s="27">
        <v>453</v>
      </c>
      <c r="V366" s="54" t="str">
        <f>VLOOKUP($U366, $U$490:$AL$700, COLUMN()-Sheet1!$A$1, FALSE)</f>
        <v>Betriebsstoffe</v>
      </c>
      <c r="W366" s="42" t="str">
        <f t="shared" si="25"/>
        <v>http://www.xbrl-ch.ch/ch/fr/co/gp/2016-10-12</v>
      </c>
      <c r="X366" s="41" t="str">
        <f>VLOOKUP($U366, $U$490:$AL$700, COLUMN()-Sheet1!$A$1, FALSE)</f>
        <v>http://www.xbrl-ch.ch/ch/fr/co/gp/2016-10-12</v>
      </c>
      <c r="Y366" s="41" t="str">
        <f>VLOOKUP($U366, $U$490:$AL$700, COLUMN()-Sheet1!$A$1, FALSE)</f>
        <v>ch-co</v>
      </c>
      <c r="Z366" s="41" t="str">
        <f>VLOOKUP($U366, $U$490:$AL$700, COLUMN()-Sheet1!$A$1, FALSE)</f>
        <v>OperatingSupplyItemExpensesGoodsAndServices</v>
      </c>
      <c r="AA366" s="41" t="b">
        <f>VLOOKUP($U366, $U$490:$AL$700, COLUMN()-Sheet1!$A$1, FALSE)</f>
        <v>0</v>
      </c>
      <c r="AB366" s="41" t="str">
        <f>VLOOKUP($U366, $U$490:$AL$700, COLUMN()-Sheet1!$A$1, FALSE)</f>
        <v>monetary</v>
      </c>
      <c r="AC366" s="41" t="str">
        <f>VLOOKUP($U366, $U$490:$AL$700, COLUMN()-Sheet1!$A$1, FALSE)</f>
        <v>duration</v>
      </c>
      <c r="AD366" s="41" t="str">
        <f>VLOOKUP($U366, $U$490:$AL$700, COLUMN()-Sheet1!$A$1, FALSE)</f>
        <v>debit</v>
      </c>
      <c r="AE366" s="41" t="b">
        <f>VLOOKUP($U366, $U$490:$AL$700, COLUMN()-Sheet1!$A$1, FALSE)</f>
        <v>1</v>
      </c>
      <c r="AF366" s="41" t="str">
        <f>VLOOKUP($U366, $U$490:$AL$700, COLUMN()-Sheet1!$A$1, FALSE)</f>
        <v>Concept</v>
      </c>
      <c r="AG366" s="41" t="str">
        <f>VLOOKUP($U366, $U$490:$AL$700, COLUMN()-Sheet1!$A$1, FALSE)</f>
        <v>Betriebsstoffe</v>
      </c>
      <c r="AH366" s="41" t="str">
        <f>VLOOKUP($U366, $U$490:$AL$700, COLUMN()-Sheet1!$A$1, FALSE)</f>
        <v>Carburants</v>
      </c>
      <c r="AI366" s="41" t="str">
        <f>VLOOKUP($U366, $U$490:$AL$700, COLUMN()-Sheet1!$A$1, FALSE)</f>
        <v>Carburante</v>
      </c>
      <c r="AJ366" s="41" t="str">
        <f>VLOOKUP($U366, $U$490:$AL$700, COLUMN()-Sheet1!$A$1, FALSE)</f>
        <v>Operating supply item expenses goods and services</v>
      </c>
      <c r="AK366" s="41" t="str">
        <f>VLOOKUP($U366, $U$490:$AL$700, COLUMN()-Sheet1!$A$1, FALSE)</f>
        <v>Kontenrahmen KMU</v>
      </c>
      <c r="AL366" s="41">
        <f>VLOOKUP($U366, $U$490:$AL$700, COLUMN()-Sheet1!$A$1, FALSE)</f>
        <v>453</v>
      </c>
    </row>
    <row r="367" spans="1:38" ht="12" customHeight="1" x14ac:dyDescent="0.1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4" t="s">
        <v>998</v>
      </c>
      <c r="M367" s="12"/>
      <c r="N367" s="12"/>
      <c r="O367" s="12"/>
      <c r="P367" s="12"/>
      <c r="Q367" s="12"/>
      <c r="R367" s="12"/>
      <c r="S367" s="12"/>
      <c r="T367" s="27">
        <v>3</v>
      </c>
      <c r="U367" s="27">
        <v>454</v>
      </c>
      <c r="V367" s="54" t="str">
        <f>VLOOKUP($U367, $U$490:$AL$700, COLUMN()-Sheet1!$A$1, FALSE)</f>
        <v>Wasser</v>
      </c>
      <c r="W367" s="42" t="str">
        <f t="shared" si="25"/>
        <v>http://www.xbrl-ch.ch/ch/fr/co/gp/2016-10-12</v>
      </c>
      <c r="X367" s="41" t="str">
        <f>VLOOKUP($U367, $U$490:$AL$700, COLUMN()-Sheet1!$A$1, FALSE)</f>
        <v>http://www.xbrl-ch.ch/ch/fr/co/gp/2016-10-12</v>
      </c>
      <c r="Y367" s="41" t="str">
        <f>VLOOKUP($U367, $U$490:$AL$700, COLUMN()-Sheet1!$A$1, FALSE)</f>
        <v>ch-co</v>
      </c>
      <c r="Z367" s="41" t="str">
        <f>VLOOKUP($U367, $U$490:$AL$700, COLUMN()-Sheet1!$A$1, FALSE)</f>
        <v>WaterExpensesGoodsAndServices</v>
      </c>
      <c r="AA367" s="41" t="b">
        <f>VLOOKUP($U367, $U$490:$AL$700, COLUMN()-Sheet1!$A$1, FALSE)</f>
        <v>0</v>
      </c>
      <c r="AB367" s="41" t="str">
        <f>VLOOKUP($U367, $U$490:$AL$700, COLUMN()-Sheet1!$A$1, FALSE)</f>
        <v>monetary</v>
      </c>
      <c r="AC367" s="41" t="str">
        <f>VLOOKUP($U367, $U$490:$AL$700, COLUMN()-Sheet1!$A$1, FALSE)</f>
        <v>duration</v>
      </c>
      <c r="AD367" s="41" t="str">
        <f>VLOOKUP($U367, $U$490:$AL$700, COLUMN()-Sheet1!$A$1, FALSE)</f>
        <v>debit</v>
      </c>
      <c r="AE367" s="41" t="b">
        <f>VLOOKUP($U367, $U$490:$AL$700, COLUMN()-Sheet1!$A$1, FALSE)</f>
        <v>1</v>
      </c>
      <c r="AF367" s="41" t="str">
        <f>VLOOKUP($U367, $U$490:$AL$700, COLUMN()-Sheet1!$A$1, FALSE)</f>
        <v>Concept</v>
      </c>
      <c r="AG367" s="41" t="str">
        <f>VLOOKUP($U367, $U$490:$AL$700, COLUMN()-Sheet1!$A$1, FALSE)</f>
        <v>Wasser</v>
      </c>
      <c r="AH367" s="41" t="str">
        <f>VLOOKUP($U367, $U$490:$AL$700, COLUMN()-Sheet1!$A$1, FALSE)</f>
        <v>Eau</v>
      </c>
      <c r="AI367" s="41" t="str">
        <f>VLOOKUP($U367, $U$490:$AL$700, COLUMN()-Sheet1!$A$1, FALSE)</f>
        <v>Acqua</v>
      </c>
      <c r="AJ367" s="41" t="str">
        <f>VLOOKUP($U367, $U$490:$AL$700, COLUMN()-Sheet1!$A$1, FALSE)</f>
        <v>Water expenses goods and services</v>
      </c>
      <c r="AK367" s="41" t="str">
        <f>VLOOKUP($U367, $U$490:$AL$700, COLUMN()-Sheet1!$A$1, FALSE)</f>
        <v>Kontenrahmen KMU</v>
      </c>
      <c r="AL367" s="41">
        <f>VLOOKUP($U367, $U$490:$AL$700, COLUMN()-Sheet1!$A$1, FALSE)</f>
        <v>454</v>
      </c>
    </row>
    <row r="368" spans="1:38" ht="12" customHeight="1" x14ac:dyDescent="0.1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4" t="s">
        <v>998</v>
      </c>
      <c r="M368" s="12"/>
      <c r="N368" s="12"/>
      <c r="O368" s="12"/>
      <c r="P368" s="12"/>
      <c r="Q368" s="12"/>
      <c r="R368" s="12"/>
      <c r="S368" s="12"/>
      <c r="T368" s="27">
        <v>2</v>
      </c>
      <c r="U368" s="27">
        <v>46</v>
      </c>
      <c r="V368" s="42" t="str">
        <f>VLOOKUP($U368, $U$490:$AL$700, COLUMN()-Sheet1!$A$1, FALSE)</f>
        <v>Übriger Aufwand für Material, Handelswaren und Dienstleistungen</v>
      </c>
      <c r="W368" s="42" t="str">
        <f t="shared" si="25"/>
        <v>http://www.xbrl-ch.ch/ch/fr/co/gp/2016-10-12</v>
      </c>
      <c r="X368" s="41" t="str">
        <f>VLOOKUP($U368, $U$490:$AL$700, COLUMN()-Sheet1!$A$1, FALSE)</f>
        <v>http://www.xbrl-ch.ch/ch/fr/co/gp/2016-10-12</v>
      </c>
      <c r="Y368" s="41" t="str">
        <f>VLOOKUP($U368, $U$490:$AL$700, COLUMN()-Sheet1!$A$1, FALSE)</f>
        <v>ch-co</v>
      </c>
      <c r="Z368" s="41" t="str">
        <f>VLOOKUP($U368, $U$490:$AL$700, COLUMN()-Sheet1!$A$1, FALSE)</f>
        <v>TotalOtherExpenses</v>
      </c>
      <c r="AA368" s="41" t="b">
        <f>VLOOKUP($U368, $U$490:$AL$700, COLUMN()-Sheet1!$A$1, FALSE)</f>
        <v>0</v>
      </c>
      <c r="AB368" s="41" t="str">
        <f>VLOOKUP($U368, $U$490:$AL$700, COLUMN()-Sheet1!$A$1, FALSE)</f>
        <v>monetary</v>
      </c>
      <c r="AC368" s="41" t="str">
        <f>VLOOKUP($U368, $U$490:$AL$700, COLUMN()-Sheet1!$A$1, FALSE)</f>
        <v>duration</v>
      </c>
      <c r="AD368" s="41" t="str">
        <f>VLOOKUP($U368, $U$490:$AL$700, COLUMN()-Sheet1!$A$1, FALSE)</f>
        <v>debit</v>
      </c>
      <c r="AE368" s="41" t="b">
        <f>VLOOKUP($U368, $U$490:$AL$700, COLUMN()-Sheet1!$A$1, FALSE)</f>
        <v>1</v>
      </c>
      <c r="AF368" s="41" t="str">
        <f>VLOOKUP($U368, $U$490:$AL$700, COLUMN()-Sheet1!$A$1, FALSE)</f>
        <v>Concept</v>
      </c>
      <c r="AG368" s="41" t="str">
        <f>VLOOKUP($U368, $U$490:$AL$700, COLUMN()-Sheet1!$A$1, FALSE)</f>
        <v>Übriger Aufwand für Material, Handelswaren und Dienstleistungen</v>
      </c>
      <c r="AH368" s="41" t="str">
        <f>VLOOKUP($U368, $U$490:$AL$700, COLUMN()-Sheet1!$A$1, FALSE)</f>
        <v>Autres charges pour matériel, marchandises et prestations de tiers</v>
      </c>
      <c r="AI368" s="41" t="str">
        <f>VLOOKUP($U368, $U$490:$AL$700, COLUMN()-Sheet1!$A$1, FALSE)</f>
        <v>Altri costi per materiale, merci di rivendita e lavori di terzi / prestazioni di subappaltanti</v>
      </c>
      <c r="AJ368" s="41" t="str">
        <f>VLOOKUP($U368, $U$490:$AL$700, COLUMN()-Sheet1!$A$1, FALSE)</f>
        <v>Total other expenses</v>
      </c>
      <c r="AK368" s="41" t="str">
        <f>VLOOKUP($U368, $U$490:$AL$700, COLUMN()-Sheet1!$A$1, FALSE)</f>
        <v>Kontenrahmen KMU</v>
      </c>
      <c r="AL368" s="41">
        <f>VLOOKUP($U368, $U$490:$AL$700, COLUMN()-Sheet1!$A$1, FALSE)</f>
        <v>46</v>
      </c>
    </row>
    <row r="369" spans="1:38" ht="12" customHeight="1" x14ac:dyDescent="0.1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4" t="s">
        <v>998</v>
      </c>
      <c r="M369" s="12"/>
      <c r="N369" s="12"/>
      <c r="O369" s="12"/>
      <c r="P369" s="12"/>
      <c r="Q369" s="12"/>
      <c r="R369" s="12"/>
      <c r="S369" s="12"/>
      <c r="T369" s="27">
        <v>2</v>
      </c>
      <c r="U369" s="27">
        <v>460</v>
      </c>
      <c r="V369" s="42" t="str">
        <f>VLOOKUP($U369, $U$490:$AL$700, COLUMN()-Sheet1!$A$1, FALSE)</f>
        <v>Übriger Materialaufwand Produktion</v>
      </c>
      <c r="W369" s="42" t="str">
        <f t="shared" si="25"/>
        <v>http://www.xbrl-ch.ch/ch/fr/co/gp/2016-10-12</v>
      </c>
      <c r="X369" s="41" t="str">
        <f>VLOOKUP($U369, $U$490:$AL$700, COLUMN()-Sheet1!$A$1, FALSE)</f>
        <v>http://www.xbrl-ch.ch/ch/fr/co/gp/2016-10-12</v>
      </c>
      <c r="Y369" s="41" t="str">
        <f>VLOOKUP($U369, $U$490:$AL$700, COLUMN()-Sheet1!$A$1, FALSE)</f>
        <v>ch-co</v>
      </c>
      <c r="Z369" s="41" t="str">
        <f>VLOOKUP($U369, $U$490:$AL$700, COLUMN()-Sheet1!$A$1, FALSE)</f>
        <v>OtherExpensesProduction</v>
      </c>
      <c r="AA369" s="41" t="b">
        <f>VLOOKUP($U369, $U$490:$AL$700, COLUMN()-Sheet1!$A$1, FALSE)</f>
        <v>0</v>
      </c>
      <c r="AB369" s="41" t="str">
        <f>VLOOKUP($U369, $U$490:$AL$700, COLUMN()-Sheet1!$A$1, FALSE)</f>
        <v>monetary</v>
      </c>
      <c r="AC369" s="41" t="str">
        <f>VLOOKUP($U369, $U$490:$AL$700, COLUMN()-Sheet1!$A$1, FALSE)</f>
        <v>duration</v>
      </c>
      <c r="AD369" s="41" t="str">
        <f>VLOOKUP($U369, $U$490:$AL$700, COLUMN()-Sheet1!$A$1, FALSE)</f>
        <v>debit</v>
      </c>
      <c r="AE369" s="41" t="b">
        <f>VLOOKUP($U369, $U$490:$AL$700, COLUMN()-Sheet1!$A$1, FALSE)</f>
        <v>1</v>
      </c>
      <c r="AF369" s="41" t="str">
        <f>VLOOKUP($U369, $U$490:$AL$700, COLUMN()-Sheet1!$A$1, FALSE)</f>
        <v>Concept</v>
      </c>
      <c r="AG369" s="41" t="str">
        <f>VLOOKUP($U369, $U$490:$AL$700, COLUMN()-Sheet1!$A$1, FALSE)</f>
        <v>Übriger Materialaufwand Produktion</v>
      </c>
      <c r="AH369" s="41" t="str">
        <f>VLOOKUP($U369, $U$490:$AL$700, COLUMN()-Sheet1!$A$1, FALSE)</f>
        <v>Autres charges de matières Production</v>
      </c>
      <c r="AI369" s="41" t="str">
        <f>VLOOKUP($U369, $U$490:$AL$700, COLUMN()-Sheet1!$A$1, FALSE)</f>
        <v>Altri costi del materiale per la produzione</v>
      </c>
      <c r="AJ369" s="41" t="str">
        <f>VLOOKUP($U369, $U$490:$AL$700, COLUMN()-Sheet1!$A$1, FALSE)</f>
        <v>Other expenses production</v>
      </c>
      <c r="AK369" s="41" t="str">
        <f>VLOOKUP($U369, $U$490:$AL$700, COLUMN()-Sheet1!$A$1, FALSE)</f>
        <v>Kontenrahmen KMU</v>
      </c>
      <c r="AL369" s="41">
        <f>VLOOKUP($U369, $U$490:$AL$700, COLUMN()-Sheet1!$A$1, FALSE)</f>
        <v>460</v>
      </c>
    </row>
    <row r="370" spans="1:38" ht="12" customHeight="1" x14ac:dyDescent="0.1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4" t="s">
        <v>998</v>
      </c>
      <c r="M370" s="12"/>
      <c r="N370" s="12"/>
      <c r="O370" s="12"/>
      <c r="P370" s="12"/>
      <c r="Q370" s="12"/>
      <c r="R370" s="12"/>
      <c r="S370" s="12"/>
      <c r="T370" s="27">
        <v>2</v>
      </c>
      <c r="U370" s="27">
        <v>462</v>
      </c>
      <c r="V370" s="42" t="str">
        <f>VLOOKUP($U370, $U$490:$AL$700, COLUMN()-Sheet1!$A$1, FALSE)</f>
        <v>Übriger Handelswarenaufwand</v>
      </c>
      <c r="W370" s="42" t="str">
        <f t="shared" si="25"/>
        <v>http://www.xbrl-ch.ch/ch/fr/co/gp/2016-10-12</v>
      </c>
      <c r="X370" s="41" t="str">
        <f>VLOOKUP($U370, $U$490:$AL$700, COLUMN()-Sheet1!$A$1, FALSE)</f>
        <v>http://www.xbrl-ch.ch/ch/fr/co/gp/2016-10-12</v>
      </c>
      <c r="Y370" s="41" t="str">
        <f>VLOOKUP($U370, $U$490:$AL$700, COLUMN()-Sheet1!$A$1, FALSE)</f>
        <v>ch-co</v>
      </c>
      <c r="Z370" s="41" t="str">
        <f>VLOOKUP($U370, $U$490:$AL$700, COLUMN()-Sheet1!$A$1, FALSE)</f>
        <v>OtherExpensesTrade</v>
      </c>
      <c r="AA370" s="41" t="b">
        <f>VLOOKUP($U370, $U$490:$AL$700, COLUMN()-Sheet1!$A$1, FALSE)</f>
        <v>0</v>
      </c>
      <c r="AB370" s="41" t="str">
        <f>VLOOKUP($U370, $U$490:$AL$700, COLUMN()-Sheet1!$A$1, FALSE)</f>
        <v>monetary</v>
      </c>
      <c r="AC370" s="41" t="str">
        <f>VLOOKUP($U370, $U$490:$AL$700, COLUMN()-Sheet1!$A$1, FALSE)</f>
        <v>duration</v>
      </c>
      <c r="AD370" s="41" t="str">
        <f>VLOOKUP($U370, $U$490:$AL$700, COLUMN()-Sheet1!$A$1, FALSE)</f>
        <v>debit</v>
      </c>
      <c r="AE370" s="41" t="b">
        <f>VLOOKUP($U370, $U$490:$AL$700, COLUMN()-Sheet1!$A$1, FALSE)</f>
        <v>1</v>
      </c>
      <c r="AF370" s="41" t="str">
        <f>VLOOKUP($U370, $U$490:$AL$700, COLUMN()-Sheet1!$A$1, FALSE)</f>
        <v>Concept</v>
      </c>
      <c r="AG370" s="41" t="str">
        <f>VLOOKUP($U370, $U$490:$AL$700, COLUMN()-Sheet1!$A$1, FALSE)</f>
        <v>Übriger Handelswarenaufwand</v>
      </c>
      <c r="AH370" s="41" t="str">
        <f>VLOOKUP($U370, $U$490:$AL$700, COLUMN()-Sheet1!$A$1, FALSE)</f>
        <v>Autres charges de marchandises</v>
      </c>
      <c r="AI370" s="41" t="str">
        <f>VLOOKUP($U370, $U$490:$AL$700, COLUMN()-Sheet1!$A$1, FALSE)</f>
        <v>Altri costi per le merci di rivendita</v>
      </c>
      <c r="AJ370" s="41" t="str">
        <f>VLOOKUP($U370, $U$490:$AL$700, COLUMN()-Sheet1!$A$1, FALSE)</f>
        <v>Other expenses trade</v>
      </c>
      <c r="AK370" s="41" t="str">
        <f>VLOOKUP($U370, $U$490:$AL$700, COLUMN()-Sheet1!$A$1, FALSE)</f>
        <v>Kontenrahmen KMU</v>
      </c>
      <c r="AL370" s="41">
        <f>VLOOKUP($U370, $U$490:$AL$700, COLUMN()-Sheet1!$A$1, FALSE)</f>
        <v>462</v>
      </c>
    </row>
    <row r="371" spans="1:38" ht="12" customHeight="1" x14ac:dyDescent="0.1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4" t="s">
        <v>998</v>
      </c>
      <c r="M371" s="12"/>
      <c r="N371" s="12"/>
      <c r="O371" s="12"/>
      <c r="P371" s="12"/>
      <c r="Q371" s="12"/>
      <c r="R371" s="12"/>
      <c r="S371" s="12"/>
      <c r="T371" s="27">
        <v>2</v>
      </c>
      <c r="U371" s="27">
        <v>464</v>
      </c>
      <c r="V371" s="42" t="str">
        <f>VLOOKUP($U371, $U$490:$AL$700, COLUMN()-Sheet1!$A$1, FALSE)</f>
        <v>Übriger Aufwand für Dienstleistungen</v>
      </c>
      <c r="W371" s="42" t="str">
        <f t="shared" si="25"/>
        <v>http://www.xbrl-ch.ch/ch/fr/co/gp/2016-10-12</v>
      </c>
      <c r="X371" s="41" t="str">
        <f>VLOOKUP($U371, $U$490:$AL$700, COLUMN()-Sheet1!$A$1, FALSE)</f>
        <v>http://www.xbrl-ch.ch/ch/fr/co/gp/2016-10-12</v>
      </c>
      <c r="Y371" s="41" t="str">
        <f>VLOOKUP($U371, $U$490:$AL$700, COLUMN()-Sheet1!$A$1, FALSE)</f>
        <v>ch-co</v>
      </c>
      <c r="Z371" s="41" t="str">
        <f>VLOOKUP($U371, $U$490:$AL$700, COLUMN()-Sheet1!$A$1, FALSE)</f>
        <v>OtherExpensesServices</v>
      </c>
      <c r="AA371" s="41" t="b">
        <f>VLOOKUP($U371, $U$490:$AL$700, COLUMN()-Sheet1!$A$1, FALSE)</f>
        <v>0</v>
      </c>
      <c r="AB371" s="41" t="str">
        <f>VLOOKUP($U371, $U$490:$AL$700, COLUMN()-Sheet1!$A$1, FALSE)</f>
        <v>monetary</v>
      </c>
      <c r="AC371" s="41" t="str">
        <f>VLOOKUP($U371, $U$490:$AL$700, COLUMN()-Sheet1!$A$1, FALSE)</f>
        <v>duration</v>
      </c>
      <c r="AD371" s="41" t="str">
        <f>VLOOKUP($U371, $U$490:$AL$700, COLUMN()-Sheet1!$A$1, FALSE)</f>
        <v>debit</v>
      </c>
      <c r="AE371" s="41" t="b">
        <f>VLOOKUP($U371, $U$490:$AL$700, COLUMN()-Sheet1!$A$1, FALSE)</f>
        <v>1</v>
      </c>
      <c r="AF371" s="41" t="str">
        <f>VLOOKUP($U371, $U$490:$AL$700, COLUMN()-Sheet1!$A$1, FALSE)</f>
        <v>Concept</v>
      </c>
      <c r="AG371" s="41" t="str">
        <f>VLOOKUP($U371, $U$490:$AL$700, COLUMN()-Sheet1!$A$1, FALSE)</f>
        <v>Übriger Aufwand für Dienstleistungen</v>
      </c>
      <c r="AH371" s="41" t="str">
        <f>VLOOKUP($U371, $U$490:$AL$700, COLUMN()-Sheet1!$A$1, FALSE)</f>
        <v>Autres charges pour prestations de tiers</v>
      </c>
      <c r="AI371" s="41" t="str">
        <f>VLOOKUP($U371, $U$490:$AL$700, COLUMN()-Sheet1!$A$1, FALSE)</f>
        <v>Altri costi per le prestazioni di servizi</v>
      </c>
      <c r="AJ371" s="41" t="str">
        <f>VLOOKUP($U371, $U$490:$AL$700, COLUMN()-Sheet1!$A$1, FALSE)</f>
        <v>Other expenses services</v>
      </c>
      <c r="AK371" s="41" t="str">
        <f>VLOOKUP($U371, $U$490:$AL$700, COLUMN()-Sheet1!$A$1, FALSE)</f>
        <v>Kontenrahmen KMU</v>
      </c>
      <c r="AL371" s="41">
        <f>VLOOKUP($U371, $U$490:$AL$700, COLUMN()-Sheet1!$A$1, FALSE)</f>
        <v>464</v>
      </c>
    </row>
    <row r="372" spans="1:38" ht="12" customHeight="1" x14ac:dyDescent="0.1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4" t="s">
        <v>998</v>
      </c>
      <c r="M372" s="12"/>
      <c r="N372" s="12"/>
      <c r="O372" s="12"/>
      <c r="P372" s="12"/>
      <c r="Q372" s="12"/>
      <c r="R372" s="12"/>
      <c r="S372" s="12"/>
      <c r="T372" s="27">
        <v>2</v>
      </c>
      <c r="U372" s="27">
        <v>465</v>
      </c>
      <c r="V372" s="42" t="str">
        <f>VLOOKUP($U372, $U$490:$AL$700, COLUMN()-Sheet1!$A$1, FALSE)</f>
        <v>Aufwand für Verpackung</v>
      </c>
      <c r="W372" s="42" t="str">
        <f t="shared" si="25"/>
        <v>http://www.xbrl-ch.ch/ch/fr/co/gp/2016-10-12</v>
      </c>
      <c r="X372" s="41" t="str">
        <f>VLOOKUP($U372, $U$490:$AL$700, COLUMN()-Sheet1!$A$1, FALSE)</f>
        <v>http://www.xbrl-ch.ch/ch/fr/co/gp/2016-10-12</v>
      </c>
      <c r="Y372" s="41" t="str">
        <f>VLOOKUP($U372, $U$490:$AL$700, COLUMN()-Sheet1!$A$1, FALSE)</f>
        <v>ch-co</v>
      </c>
      <c r="Z372" s="41" t="str">
        <f>VLOOKUP($U372, $U$490:$AL$700, COLUMN()-Sheet1!$A$1, FALSE)</f>
        <v>PackagingExpenses</v>
      </c>
      <c r="AA372" s="41" t="b">
        <f>VLOOKUP($U372, $U$490:$AL$700, COLUMN()-Sheet1!$A$1, FALSE)</f>
        <v>0</v>
      </c>
      <c r="AB372" s="41" t="str">
        <f>VLOOKUP($U372, $U$490:$AL$700, COLUMN()-Sheet1!$A$1, FALSE)</f>
        <v>monetary</v>
      </c>
      <c r="AC372" s="41" t="str">
        <f>VLOOKUP($U372, $U$490:$AL$700, COLUMN()-Sheet1!$A$1, FALSE)</f>
        <v>duration</v>
      </c>
      <c r="AD372" s="41" t="str">
        <f>VLOOKUP($U372, $U$490:$AL$700, COLUMN()-Sheet1!$A$1, FALSE)</f>
        <v>debit</v>
      </c>
      <c r="AE372" s="41" t="b">
        <f>VLOOKUP($U372, $U$490:$AL$700, COLUMN()-Sheet1!$A$1, FALSE)</f>
        <v>1</v>
      </c>
      <c r="AF372" s="41" t="str">
        <f>VLOOKUP($U372, $U$490:$AL$700, COLUMN()-Sheet1!$A$1, FALSE)</f>
        <v>Concept</v>
      </c>
      <c r="AG372" s="41" t="str">
        <f>VLOOKUP($U372, $U$490:$AL$700, COLUMN()-Sheet1!$A$1, FALSE)</f>
        <v>Aufwand für Verpackung</v>
      </c>
      <c r="AH372" s="41" t="str">
        <f>VLOOKUP($U372, $U$490:$AL$700, COLUMN()-Sheet1!$A$1, FALSE)</f>
        <v>Charges d’emballage</v>
      </c>
      <c r="AI372" s="41" t="str">
        <f>VLOOKUP($U372, $U$490:$AL$700, COLUMN()-Sheet1!$A$1, FALSE)</f>
        <v>Costi per imballaggi</v>
      </c>
      <c r="AJ372" s="41" t="str">
        <f>VLOOKUP($U372, $U$490:$AL$700, COLUMN()-Sheet1!$A$1, FALSE)</f>
        <v>Packaging expenses</v>
      </c>
      <c r="AK372" s="41" t="str">
        <f>VLOOKUP($U372, $U$490:$AL$700, COLUMN()-Sheet1!$A$1, FALSE)</f>
        <v>Kontenrahmen KMU</v>
      </c>
      <c r="AL372" s="41">
        <f>VLOOKUP($U372, $U$490:$AL$700, COLUMN()-Sheet1!$A$1, FALSE)</f>
        <v>465</v>
      </c>
    </row>
    <row r="373" spans="1:38" ht="12" customHeight="1" x14ac:dyDescent="0.1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4" t="s">
        <v>998</v>
      </c>
      <c r="M373" s="12"/>
      <c r="N373" s="12"/>
      <c r="O373" s="12"/>
      <c r="P373" s="12"/>
      <c r="Q373" s="12"/>
      <c r="R373" s="12"/>
      <c r="S373" s="12"/>
      <c r="T373" s="27">
        <v>2</v>
      </c>
      <c r="U373" s="27">
        <v>508</v>
      </c>
      <c r="V373" s="42" t="str">
        <f>VLOOKUP($U373, $U$490:$AL$700, COLUMN()-Sheet1!$A$1, FALSE)</f>
        <v>Übriger Personalaufwand Produktion</v>
      </c>
      <c r="W373" s="42" t="str">
        <f t="shared" si="25"/>
        <v>http://www.xbrl-ch.ch/ch/fr/co/gp/2016-10-12</v>
      </c>
      <c r="X373" s="41" t="str">
        <f>VLOOKUP($U373, $U$490:$AL$700, COLUMN()-Sheet1!$A$1, FALSE)</f>
        <v>http://www.xbrl-ch.ch/ch/fr/co/gp/2016-10-12</v>
      </c>
      <c r="Y373" s="41" t="str">
        <f>VLOOKUP($U373, $U$490:$AL$700, COLUMN()-Sheet1!$A$1, FALSE)</f>
        <v>ch-co</v>
      </c>
      <c r="Z373" s="41" t="str">
        <f>VLOOKUP($U373, $U$490:$AL$700, COLUMN()-Sheet1!$A$1, FALSE)</f>
        <v>OtherEmployeeExpensesProduction</v>
      </c>
      <c r="AA373" s="41" t="b">
        <f>VLOOKUP($U373, $U$490:$AL$700, COLUMN()-Sheet1!$A$1, FALSE)</f>
        <v>0</v>
      </c>
      <c r="AB373" s="41" t="str">
        <f>VLOOKUP($U373, $U$490:$AL$700, COLUMN()-Sheet1!$A$1, FALSE)</f>
        <v>monetary</v>
      </c>
      <c r="AC373" s="41" t="str">
        <f>VLOOKUP($U373, $U$490:$AL$700, COLUMN()-Sheet1!$A$1, FALSE)</f>
        <v>duration</v>
      </c>
      <c r="AD373" s="41" t="str">
        <f>VLOOKUP($U373, $U$490:$AL$700, COLUMN()-Sheet1!$A$1, FALSE)</f>
        <v>debit</v>
      </c>
      <c r="AE373" s="41" t="b">
        <f>VLOOKUP($U373, $U$490:$AL$700, COLUMN()-Sheet1!$A$1, FALSE)</f>
        <v>1</v>
      </c>
      <c r="AF373" s="41" t="str">
        <f>VLOOKUP($U373, $U$490:$AL$700, COLUMN()-Sheet1!$A$1, FALSE)</f>
        <v>Concept</v>
      </c>
      <c r="AG373" s="41" t="str">
        <f>VLOOKUP($U373, $U$490:$AL$700, COLUMN()-Sheet1!$A$1, FALSE)</f>
        <v>Übriger Personalaufwand Produktion</v>
      </c>
      <c r="AH373" s="41" t="str">
        <f>VLOOKUP($U373, $U$490:$AL$700, COLUMN()-Sheet1!$A$1, FALSE)</f>
        <v>Autres charges de personnel Production</v>
      </c>
      <c r="AI373" s="41" t="str">
        <f>VLOOKUP($U373, $U$490:$AL$700, COLUMN()-Sheet1!$A$1, FALSE)</f>
        <v>Altri costi del personale - produzione</v>
      </c>
      <c r="AJ373" s="41" t="str">
        <f>VLOOKUP($U373, $U$490:$AL$700, COLUMN()-Sheet1!$A$1, FALSE)</f>
        <v>Other employee expenses production</v>
      </c>
      <c r="AK373" s="41" t="str">
        <f>VLOOKUP($U373, $U$490:$AL$700, COLUMN()-Sheet1!$A$1, FALSE)</f>
        <v>Kontenrahmen KMU</v>
      </c>
      <c r="AL373" s="41">
        <f>VLOOKUP($U373, $U$490:$AL$700, COLUMN()-Sheet1!$A$1, FALSE)</f>
        <v>508</v>
      </c>
    </row>
    <row r="374" spans="1:38" ht="12" customHeight="1" x14ac:dyDescent="0.1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4" t="s">
        <v>998</v>
      </c>
      <c r="M374" s="12"/>
      <c r="N374" s="12"/>
      <c r="O374" s="12"/>
      <c r="P374" s="12"/>
      <c r="Q374" s="12"/>
      <c r="R374" s="12"/>
      <c r="S374" s="12"/>
      <c r="T374" s="27">
        <v>2</v>
      </c>
      <c r="U374" s="27">
        <v>528</v>
      </c>
      <c r="V374" s="42" t="str">
        <f>VLOOKUP($U374, $U$490:$AL$700, COLUMN()-Sheet1!$A$1, FALSE)</f>
        <v>Übriger Personalaufwand Handel</v>
      </c>
      <c r="W374" s="42" t="str">
        <f t="shared" si="25"/>
        <v>http://www.xbrl-ch.ch/ch/fr/co/gp/2016-10-12</v>
      </c>
      <c r="X374" s="41" t="str">
        <f>VLOOKUP($U374, $U$490:$AL$700, COLUMN()-Sheet1!$A$1, FALSE)</f>
        <v>http://www.xbrl-ch.ch/ch/fr/co/gp/2016-10-12</v>
      </c>
      <c r="Y374" s="41" t="str">
        <f>VLOOKUP($U374, $U$490:$AL$700, COLUMN()-Sheet1!$A$1, FALSE)</f>
        <v>ch-co</v>
      </c>
      <c r="Z374" s="41" t="str">
        <f>VLOOKUP($U374, $U$490:$AL$700, COLUMN()-Sheet1!$A$1, FALSE)</f>
        <v>OtherEmployeeExpensesTrading</v>
      </c>
      <c r="AA374" s="41" t="b">
        <f>VLOOKUP($U374, $U$490:$AL$700, COLUMN()-Sheet1!$A$1, FALSE)</f>
        <v>0</v>
      </c>
      <c r="AB374" s="41" t="str">
        <f>VLOOKUP($U374, $U$490:$AL$700, COLUMN()-Sheet1!$A$1, FALSE)</f>
        <v>monetary</v>
      </c>
      <c r="AC374" s="41" t="str">
        <f>VLOOKUP($U374, $U$490:$AL$700, COLUMN()-Sheet1!$A$1, FALSE)</f>
        <v>duration</v>
      </c>
      <c r="AD374" s="41" t="str">
        <f>VLOOKUP($U374, $U$490:$AL$700, COLUMN()-Sheet1!$A$1, FALSE)</f>
        <v>debit</v>
      </c>
      <c r="AE374" s="41" t="b">
        <f>VLOOKUP($U374, $U$490:$AL$700, COLUMN()-Sheet1!$A$1, FALSE)</f>
        <v>1</v>
      </c>
      <c r="AF374" s="41" t="str">
        <f>VLOOKUP($U374, $U$490:$AL$700, COLUMN()-Sheet1!$A$1, FALSE)</f>
        <v>Concept</v>
      </c>
      <c r="AG374" s="41" t="str">
        <f>VLOOKUP($U374, $U$490:$AL$700, COLUMN()-Sheet1!$A$1, FALSE)</f>
        <v>Übriger Personalaufwand Handel</v>
      </c>
      <c r="AH374" s="41" t="str">
        <f>VLOOKUP($U374, $U$490:$AL$700, COLUMN()-Sheet1!$A$1, FALSE)</f>
        <v>Autres charges de personnel Commerce</v>
      </c>
      <c r="AI374" s="41" t="str">
        <f>VLOOKUP($U374, $U$490:$AL$700, COLUMN()-Sheet1!$A$1, FALSE)</f>
        <v>Altri costi del personale - commercio</v>
      </c>
      <c r="AJ374" s="41" t="str">
        <f>VLOOKUP($U374, $U$490:$AL$700, COLUMN()-Sheet1!$A$1, FALSE)</f>
        <v>Other employee expenses trading</v>
      </c>
      <c r="AK374" s="41" t="str">
        <f>VLOOKUP($U374, $U$490:$AL$700, COLUMN()-Sheet1!$A$1, FALSE)</f>
        <v>Kontenrahmen KMU</v>
      </c>
      <c r="AL374" s="41">
        <f>VLOOKUP($U374, $U$490:$AL$700, COLUMN()-Sheet1!$A$1, FALSE)</f>
        <v>528</v>
      </c>
    </row>
    <row r="375" spans="1:38" ht="12" customHeight="1" x14ac:dyDescent="0.1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4" t="s">
        <v>998</v>
      </c>
      <c r="M375" s="12"/>
      <c r="N375" s="12"/>
      <c r="O375" s="12"/>
      <c r="P375" s="12"/>
      <c r="Q375" s="12"/>
      <c r="R375" s="12"/>
      <c r="S375" s="12"/>
      <c r="T375" s="27">
        <v>2</v>
      </c>
      <c r="U375" s="27">
        <v>548</v>
      </c>
      <c r="V375" s="42" t="str">
        <f>VLOOKUP($U375, $U$490:$AL$700, COLUMN()-Sheet1!$A$1, FALSE)</f>
        <v>Übriger Personalaufwand Dienstleistungen</v>
      </c>
      <c r="W375" s="42" t="str">
        <f t="shared" si="25"/>
        <v>http://www.xbrl-ch.ch/ch/fr/co/gp/2016-10-12</v>
      </c>
      <c r="X375" s="41" t="str">
        <f>VLOOKUP($U375, $U$490:$AL$700, COLUMN()-Sheet1!$A$1, FALSE)</f>
        <v>http://www.xbrl-ch.ch/ch/fr/co/gp/2016-10-12</v>
      </c>
      <c r="Y375" s="41" t="str">
        <f>VLOOKUP($U375, $U$490:$AL$700, COLUMN()-Sheet1!$A$1, FALSE)</f>
        <v>ch-co</v>
      </c>
      <c r="Z375" s="41" t="str">
        <f>VLOOKUP($U375, $U$490:$AL$700, COLUMN()-Sheet1!$A$1, FALSE)</f>
        <v>OtherEmployeeExpensesServices</v>
      </c>
      <c r="AA375" s="41" t="b">
        <f>VLOOKUP($U375, $U$490:$AL$700, COLUMN()-Sheet1!$A$1, FALSE)</f>
        <v>0</v>
      </c>
      <c r="AB375" s="41" t="str">
        <f>VLOOKUP($U375, $U$490:$AL$700, COLUMN()-Sheet1!$A$1, FALSE)</f>
        <v>monetary</v>
      </c>
      <c r="AC375" s="41" t="str">
        <f>VLOOKUP($U375, $U$490:$AL$700, COLUMN()-Sheet1!$A$1, FALSE)</f>
        <v>duration</v>
      </c>
      <c r="AD375" s="41" t="str">
        <f>VLOOKUP($U375, $U$490:$AL$700, COLUMN()-Sheet1!$A$1, FALSE)</f>
        <v>debit</v>
      </c>
      <c r="AE375" s="41" t="b">
        <f>VLOOKUP($U375, $U$490:$AL$700, COLUMN()-Sheet1!$A$1, FALSE)</f>
        <v>1</v>
      </c>
      <c r="AF375" s="41" t="str">
        <f>VLOOKUP($U375, $U$490:$AL$700, COLUMN()-Sheet1!$A$1, FALSE)</f>
        <v>Concept</v>
      </c>
      <c r="AG375" s="41" t="str">
        <f>VLOOKUP($U375, $U$490:$AL$700, COLUMN()-Sheet1!$A$1, FALSE)</f>
        <v>Übriger Personalaufwand Dienstleistungen</v>
      </c>
      <c r="AH375" s="41" t="str">
        <f>VLOOKUP($U375, $U$490:$AL$700, COLUMN()-Sheet1!$A$1, FALSE)</f>
        <v>Autres charges de personnel Prestations de services</v>
      </c>
      <c r="AI375" s="41" t="str">
        <f>VLOOKUP($U375, $U$490:$AL$700, COLUMN()-Sheet1!$A$1, FALSE)</f>
        <v>Altri costi del personale - prestazioni di servizi</v>
      </c>
      <c r="AJ375" s="41" t="str">
        <f>VLOOKUP($U375, $U$490:$AL$700, COLUMN()-Sheet1!$A$1, FALSE)</f>
        <v>Other employee expenses services</v>
      </c>
      <c r="AK375" s="41" t="str">
        <f>VLOOKUP($U375, $U$490:$AL$700, COLUMN()-Sheet1!$A$1, FALSE)</f>
        <v>Kontenrahmen KMU</v>
      </c>
      <c r="AL375" s="41">
        <f>VLOOKUP($U375, $U$490:$AL$700, COLUMN()-Sheet1!$A$1, FALSE)</f>
        <v>548</v>
      </c>
    </row>
    <row r="376" spans="1:38" ht="12" customHeight="1" x14ac:dyDescent="0.1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4" t="s">
        <v>998</v>
      </c>
      <c r="M376" s="12"/>
      <c r="N376" s="12"/>
      <c r="O376" s="12"/>
      <c r="P376" s="12"/>
      <c r="Q376" s="12"/>
      <c r="R376" s="12"/>
      <c r="S376" s="12"/>
      <c r="T376" s="27">
        <v>2</v>
      </c>
      <c r="U376" s="27">
        <v>568</v>
      </c>
      <c r="V376" s="42" t="str">
        <f>VLOOKUP($U376, $U$490:$AL$700, COLUMN()-Sheet1!$A$1, FALSE)</f>
        <v>Übriger Personalaufwand Verwaltung</v>
      </c>
      <c r="W376" s="42" t="str">
        <f t="shared" si="25"/>
        <v>http://www.xbrl-ch.ch/ch/fr/co/gp/2016-10-12</v>
      </c>
      <c r="X376" s="41" t="str">
        <f>VLOOKUP($U376, $U$490:$AL$700, COLUMN()-Sheet1!$A$1, FALSE)</f>
        <v>http://www.xbrl-ch.ch/ch/fr/co/gp/2016-10-12</v>
      </c>
      <c r="Y376" s="41" t="str">
        <f>VLOOKUP($U376, $U$490:$AL$700, COLUMN()-Sheet1!$A$1, FALSE)</f>
        <v>ch-co</v>
      </c>
      <c r="Z376" s="41" t="str">
        <f>VLOOKUP($U376, $U$490:$AL$700, COLUMN()-Sheet1!$A$1, FALSE)</f>
        <v>OtherEmployeeExpensesAdministration</v>
      </c>
      <c r="AA376" s="41" t="b">
        <f>VLOOKUP($U376, $U$490:$AL$700, COLUMN()-Sheet1!$A$1, FALSE)</f>
        <v>0</v>
      </c>
      <c r="AB376" s="41" t="str">
        <f>VLOOKUP($U376, $U$490:$AL$700, COLUMN()-Sheet1!$A$1, FALSE)</f>
        <v>monetary</v>
      </c>
      <c r="AC376" s="41" t="str">
        <f>VLOOKUP($U376, $U$490:$AL$700, COLUMN()-Sheet1!$A$1, FALSE)</f>
        <v>duration</v>
      </c>
      <c r="AD376" s="41" t="str">
        <f>VLOOKUP($U376, $U$490:$AL$700, COLUMN()-Sheet1!$A$1, FALSE)</f>
        <v>debit</v>
      </c>
      <c r="AE376" s="41" t="b">
        <f>VLOOKUP($U376, $U$490:$AL$700, COLUMN()-Sheet1!$A$1, FALSE)</f>
        <v>1</v>
      </c>
      <c r="AF376" s="41" t="str">
        <f>VLOOKUP($U376, $U$490:$AL$700, COLUMN()-Sheet1!$A$1, FALSE)</f>
        <v>Concept</v>
      </c>
      <c r="AG376" s="41" t="str">
        <f>VLOOKUP($U376, $U$490:$AL$700, COLUMN()-Sheet1!$A$1, FALSE)</f>
        <v>Übriger Personalaufwand Verwaltung</v>
      </c>
      <c r="AH376" s="41" t="str">
        <f>VLOOKUP($U376, $U$490:$AL$700, COLUMN()-Sheet1!$A$1, FALSE)</f>
        <v>Autres charges de personnel Administration</v>
      </c>
      <c r="AI376" s="41" t="str">
        <f>VLOOKUP($U376, $U$490:$AL$700, COLUMN()-Sheet1!$A$1, FALSE)</f>
        <v>Altri costi del personale - amministrazione</v>
      </c>
      <c r="AJ376" s="41" t="str">
        <f>VLOOKUP($U376, $U$490:$AL$700, COLUMN()-Sheet1!$A$1, FALSE)</f>
        <v>Other employee expenses administration</v>
      </c>
      <c r="AK376" s="41" t="str">
        <f>VLOOKUP($U376, $U$490:$AL$700, COLUMN()-Sheet1!$A$1, FALSE)</f>
        <v>Kontenrahmen KMU</v>
      </c>
      <c r="AL376" s="41">
        <f>VLOOKUP($U376, $U$490:$AL$700, COLUMN()-Sheet1!$A$1, FALSE)</f>
        <v>568</v>
      </c>
    </row>
    <row r="377" spans="1:38" ht="12" customHeight="1" x14ac:dyDescent="0.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4" t="s">
        <v>998</v>
      </c>
      <c r="M377" s="12"/>
      <c r="N377" s="12"/>
      <c r="O377" s="12"/>
      <c r="P377" s="12"/>
      <c r="Q377" s="12"/>
      <c r="R377" s="12"/>
      <c r="S377" s="12"/>
      <c r="T377" s="27">
        <v>2</v>
      </c>
      <c r="U377" s="27">
        <v>569</v>
      </c>
      <c r="V377" s="42" t="str">
        <f>VLOOKUP($U377, $U$490:$AL$700, COLUMN()-Sheet1!$A$1, FALSE)</f>
        <v>Leistungen Dritter Verwaltung</v>
      </c>
      <c r="W377" s="42" t="str">
        <f t="shared" si="25"/>
        <v>http://www.xbrl-ch.ch/ch/fr/co/gp/2016-10-12</v>
      </c>
      <c r="X377" s="41" t="str">
        <f>VLOOKUP($U377, $U$490:$AL$700, COLUMN()-Sheet1!$A$1, FALSE)</f>
        <v>http://www.xbrl-ch.ch/ch/fr/co/gp/2016-10-12</v>
      </c>
      <c r="Y377" s="41" t="str">
        <f>VLOOKUP($U377, $U$490:$AL$700, COLUMN()-Sheet1!$A$1, FALSE)</f>
        <v>ch-co</v>
      </c>
      <c r="Z377" s="41" t="str">
        <f>VLOOKUP($U377, $U$490:$AL$700, COLUMN()-Sheet1!$A$1, FALSE)</f>
        <v>PerformancesThirdPartyAdministration</v>
      </c>
      <c r="AA377" s="41" t="b">
        <f>VLOOKUP($U377, $U$490:$AL$700, COLUMN()-Sheet1!$A$1, FALSE)</f>
        <v>0</v>
      </c>
      <c r="AB377" s="41" t="str">
        <f>VLOOKUP($U377, $U$490:$AL$700, COLUMN()-Sheet1!$A$1, FALSE)</f>
        <v>monetary</v>
      </c>
      <c r="AC377" s="41" t="str">
        <f>VLOOKUP($U377, $U$490:$AL$700, COLUMN()-Sheet1!$A$1, FALSE)</f>
        <v>duration</v>
      </c>
      <c r="AD377" s="41" t="str">
        <f>VLOOKUP($U377, $U$490:$AL$700, COLUMN()-Sheet1!$A$1, FALSE)</f>
        <v>debit</v>
      </c>
      <c r="AE377" s="41" t="b">
        <f>VLOOKUP($U377, $U$490:$AL$700, COLUMN()-Sheet1!$A$1, FALSE)</f>
        <v>1</v>
      </c>
      <c r="AF377" s="41" t="str">
        <f>VLOOKUP($U377, $U$490:$AL$700, COLUMN()-Sheet1!$A$1, FALSE)</f>
        <v>Concept</v>
      </c>
      <c r="AG377" s="41" t="str">
        <f>VLOOKUP($U377, $U$490:$AL$700, COLUMN()-Sheet1!$A$1, FALSE)</f>
        <v>Leistungen Dritter Verwaltung</v>
      </c>
      <c r="AH377" s="41" t="str">
        <f>VLOOKUP($U377, $U$490:$AL$700, COLUMN()-Sheet1!$A$1, FALSE)</f>
        <v>Prestations de tiers Administration</v>
      </c>
      <c r="AI377" s="41" t="str">
        <f>VLOOKUP($U377, $U$490:$AL$700, COLUMN()-Sheet1!$A$1, FALSE)</f>
        <v>Prestazioni di terzi - amministrazione</v>
      </c>
      <c r="AJ377" s="41" t="str">
        <f>VLOOKUP($U377, $U$490:$AL$700, COLUMN()-Sheet1!$A$1, FALSE)</f>
        <v>Performances third party administration</v>
      </c>
      <c r="AK377" s="41" t="str">
        <f>VLOOKUP($U377, $U$490:$AL$700, COLUMN()-Sheet1!$A$1, FALSE)</f>
        <v>Kontenrahmen KMU</v>
      </c>
      <c r="AL377" s="41">
        <f>VLOOKUP($U377, $U$490:$AL$700, COLUMN()-Sheet1!$A$1, FALSE)</f>
        <v>569</v>
      </c>
    </row>
    <row r="378" spans="1:38" ht="12" customHeight="1" x14ac:dyDescent="0.1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4" t="s">
        <v>998</v>
      </c>
      <c r="M378" s="14"/>
      <c r="N378" s="14"/>
      <c r="O378" s="14"/>
      <c r="P378" s="12"/>
      <c r="Q378" s="12"/>
      <c r="R378" s="12"/>
      <c r="S378" s="12"/>
      <c r="T378" s="27">
        <v>2</v>
      </c>
      <c r="U378" s="27">
        <v>58</v>
      </c>
      <c r="V378" s="42" t="str">
        <f>VLOOKUP($U378, $U$490:$AL$700, COLUMN()-Sheet1!$A$1, FALSE)</f>
        <v>Übriger Personalaufwand</v>
      </c>
      <c r="W378" s="42" t="str">
        <f t="shared" si="25"/>
        <v>http://www.xbrl-ch.ch/ch/fr/co/gp/2016-10-12</v>
      </c>
      <c r="X378" s="41" t="str">
        <f>VLOOKUP($U378, $U$490:$AL$700, COLUMN()-Sheet1!$A$1, FALSE)</f>
        <v>http://www.xbrl-ch.ch/ch/fr/co/gp/2016-10-12</v>
      </c>
      <c r="Y378" s="41" t="str">
        <f>VLOOKUP($U378, $U$490:$AL$700, COLUMN()-Sheet1!$A$1, FALSE)</f>
        <v>ch-co</v>
      </c>
      <c r="Z378" s="41" t="str">
        <f>VLOOKUP($U378, $U$490:$AL$700, COLUMN()-Sheet1!$A$1, FALSE)</f>
        <v>OtherEmployeeExpensesTotal</v>
      </c>
      <c r="AA378" s="41" t="b">
        <f>VLOOKUP($U378, $U$490:$AL$700, COLUMN()-Sheet1!$A$1, FALSE)</f>
        <v>0</v>
      </c>
      <c r="AB378" s="41" t="str">
        <f>VLOOKUP($U378, $U$490:$AL$700, COLUMN()-Sheet1!$A$1, FALSE)</f>
        <v>monetary</v>
      </c>
      <c r="AC378" s="41" t="str">
        <f>VLOOKUP($U378, $U$490:$AL$700, COLUMN()-Sheet1!$A$1, FALSE)</f>
        <v>duration</v>
      </c>
      <c r="AD378" s="41" t="str">
        <f>VLOOKUP($U378, $U$490:$AL$700, COLUMN()-Sheet1!$A$1, FALSE)</f>
        <v>debit</v>
      </c>
      <c r="AE378" s="41" t="b">
        <f>VLOOKUP($U378, $U$490:$AL$700, COLUMN()-Sheet1!$A$1, FALSE)</f>
        <v>1</v>
      </c>
      <c r="AF378" s="41" t="str">
        <f>VLOOKUP($U378, $U$490:$AL$700, COLUMN()-Sheet1!$A$1, FALSE)</f>
        <v>Concept</v>
      </c>
      <c r="AG378" s="41" t="str">
        <f>VLOOKUP($U378, $U$490:$AL$700, COLUMN()-Sheet1!$A$1, FALSE)</f>
        <v>Übriger Personalaufwand</v>
      </c>
      <c r="AH378" s="41" t="str">
        <f>VLOOKUP($U378, $U$490:$AL$700, COLUMN()-Sheet1!$A$1, FALSE)</f>
        <v>Autres charges de personnel</v>
      </c>
      <c r="AI378" s="41" t="str">
        <f>VLOOKUP($U378, $U$490:$AL$700, COLUMN()-Sheet1!$A$1, FALSE)</f>
        <v>Altri costi per il personale</v>
      </c>
      <c r="AJ378" s="41" t="str">
        <f>VLOOKUP($U378, $U$490:$AL$700, COLUMN()-Sheet1!$A$1, FALSE)</f>
        <v>Other employee expenses total</v>
      </c>
      <c r="AK378" s="41" t="str">
        <f>VLOOKUP($U378, $U$490:$AL$700, COLUMN()-Sheet1!$A$1, FALSE)</f>
        <v>Kontenrahmen KMU</v>
      </c>
      <c r="AL378" s="41">
        <f>VLOOKUP($U378, $U$490:$AL$700, COLUMN()-Sheet1!$A$1, FALSE)</f>
        <v>58</v>
      </c>
    </row>
    <row r="379" spans="1:38" ht="12" customHeight="1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4" t="s">
        <v>998</v>
      </c>
      <c r="M379" s="14"/>
      <c r="N379" s="14"/>
      <c r="O379" s="14"/>
      <c r="P379" s="12"/>
      <c r="Q379" s="12"/>
      <c r="R379" s="12"/>
      <c r="S379" s="12"/>
      <c r="T379" s="27">
        <v>3</v>
      </c>
      <c r="U379" s="27">
        <v>580</v>
      </c>
      <c r="V379" s="54" t="str">
        <f>VLOOKUP($U379, $U$490:$AL$700, COLUMN()-Sheet1!$A$1, FALSE)</f>
        <v>Personalbeschaffung</v>
      </c>
      <c r="W379" s="42" t="str">
        <f t="shared" si="25"/>
        <v>http://www.xbrl-ch.ch/ch/fr/co/gp/2016-10-12</v>
      </c>
      <c r="X379" s="41" t="str">
        <f>VLOOKUP($U379, $U$490:$AL$700, COLUMN()-Sheet1!$A$1, FALSE)</f>
        <v>http://www.xbrl-ch.ch/ch/fr/co/gp/2016-10-12</v>
      </c>
      <c r="Y379" s="41" t="str">
        <f>VLOOKUP($U379, $U$490:$AL$700, COLUMN()-Sheet1!$A$1, FALSE)</f>
        <v>ch-co</v>
      </c>
      <c r="Z379" s="41" t="str">
        <f>VLOOKUP($U379, $U$490:$AL$700, COLUMN()-Sheet1!$A$1, FALSE)</f>
        <v>OtherEmployeeExpenses</v>
      </c>
      <c r="AA379" s="41" t="b">
        <f>VLOOKUP($U379, $U$490:$AL$700, COLUMN()-Sheet1!$A$1, FALSE)</f>
        <v>0</v>
      </c>
      <c r="AB379" s="41" t="str">
        <f>VLOOKUP($U379, $U$490:$AL$700, COLUMN()-Sheet1!$A$1, FALSE)</f>
        <v>monetary</v>
      </c>
      <c r="AC379" s="41" t="str">
        <f>VLOOKUP($U379, $U$490:$AL$700, COLUMN()-Sheet1!$A$1, FALSE)</f>
        <v>duration</v>
      </c>
      <c r="AD379" s="41" t="str">
        <f>VLOOKUP($U379, $U$490:$AL$700, COLUMN()-Sheet1!$A$1, FALSE)</f>
        <v>debit</v>
      </c>
      <c r="AE379" s="41" t="b">
        <f>VLOOKUP($U379, $U$490:$AL$700, COLUMN()-Sheet1!$A$1, FALSE)</f>
        <v>1</v>
      </c>
      <c r="AF379" s="41" t="str">
        <f>VLOOKUP($U379, $U$490:$AL$700, COLUMN()-Sheet1!$A$1, FALSE)</f>
        <v>Concept</v>
      </c>
      <c r="AG379" s="41" t="str">
        <f>VLOOKUP($U379, $U$490:$AL$700, COLUMN()-Sheet1!$A$1, FALSE)</f>
        <v>Personalbeschaffung</v>
      </c>
      <c r="AH379" s="41" t="str">
        <f>VLOOKUP($U379, $U$490:$AL$700, COLUMN()-Sheet1!$A$1, FALSE)</f>
        <v>Recherche de personnel</v>
      </c>
      <c r="AI379" s="41" t="str">
        <f>VLOOKUP($U379, $U$490:$AL$700, COLUMN()-Sheet1!$A$1, FALSE)</f>
        <v>Ricerca di personale</v>
      </c>
      <c r="AJ379" s="41" t="str">
        <f>VLOOKUP($U379, $U$490:$AL$700, COLUMN()-Sheet1!$A$1, FALSE)</f>
        <v>Other employee expenses</v>
      </c>
      <c r="AK379" s="41" t="str">
        <f>VLOOKUP($U379, $U$490:$AL$700, COLUMN()-Sheet1!$A$1, FALSE)</f>
        <v>Kontenrahmen KMU</v>
      </c>
      <c r="AL379" s="41">
        <f>VLOOKUP($U379, $U$490:$AL$700, COLUMN()-Sheet1!$A$1, FALSE)</f>
        <v>580</v>
      </c>
    </row>
    <row r="380" spans="1:38" ht="12" customHeight="1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4" t="s">
        <v>998</v>
      </c>
      <c r="M380" s="14"/>
      <c r="N380" s="14"/>
      <c r="O380" s="14"/>
      <c r="P380" s="12"/>
      <c r="Q380" s="12"/>
      <c r="R380" s="12"/>
      <c r="S380" s="12"/>
      <c r="T380" s="27">
        <v>3</v>
      </c>
      <c r="U380" s="27">
        <v>581</v>
      </c>
      <c r="V380" s="54" t="str">
        <f>VLOOKUP($U380, $U$490:$AL$700, COLUMN()-Sheet1!$A$1, FALSE)</f>
        <v>Aus- und Weiterbildung</v>
      </c>
      <c r="W380" s="42" t="str">
        <f t="shared" si="25"/>
        <v>http://www.xbrl-ch.ch/ch/fr/co/gp/2016-10-12</v>
      </c>
      <c r="X380" s="41" t="str">
        <f>VLOOKUP($U380, $U$490:$AL$700, COLUMN()-Sheet1!$A$1, FALSE)</f>
        <v>http://www.xbrl-ch.ch/ch/fr/co/gp/2016-10-12</v>
      </c>
      <c r="Y380" s="41" t="str">
        <f>VLOOKUP($U380, $U$490:$AL$700, COLUMN()-Sheet1!$A$1, FALSE)</f>
        <v>ch-co</v>
      </c>
      <c r="Z380" s="41" t="str">
        <f>VLOOKUP($U380, $U$490:$AL$700, COLUMN()-Sheet1!$A$1, FALSE)</f>
        <v>EducationAndAdvancedTraining</v>
      </c>
      <c r="AA380" s="41" t="b">
        <f>VLOOKUP($U380, $U$490:$AL$700, COLUMN()-Sheet1!$A$1, FALSE)</f>
        <v>0</v>
      </c>
      <c r="AB380" s="41" t="str">
        <f>VLOOKUP($U380, $U$490:$AL$700, COLUMN()-Sheet1!$A$1, FALSE)</f>
        <v>monetary</v>
      </c>
      <c r="AC380" s="41" t="str">
        <f>VLOOKUP($U380, $U$490:$AL$700, COLUMN()-Sheet1!$A$1, FALSE)</f>
        <v>duration</v>
      </c>
      <c r="AD380" s="41" t="str">
        <f>VLOOKUP($U380, $U$490:$AL$700, COLUMN()-Sheet1!$A$1, FALSE)</f>
        <v>debit</v>
      </c>
      <c r="AE380" s="41" t="b">
        <f>VLOOKUP($U380, $U$490:$AL$700, COLUMN()-Sheet1!$A$1, FALSE)</f>
        <v>1</v>
      </c>
      <c r="AF380" s="41" t="str">
        <f>VLOOKUP($U380, $U$490:$AL$700, COLUMN()-Sheet1!$A$1, FALSE)</f>
        <v>Concept</v>
      </c>
      <c r="AG380" s="41" t="str">
        <f>VLOOKUP($U380, $U$490:$AL$700, COLUMN()-Sheet1!$A$1, FALSE)</f>
        <v>Aus- und Weiterbildung</v>
      </c>
      <c r="AH380" s="41" t="str">
        <f>VLOOKUP($U380, $U$490:$AL$700, COLUMN()-Sheet1!$A$1, FALSE)</f>
        <v>Formation et formation continue</v>
      </c>
      <c r="AI380" s="41" t="str">
        <f>VLOOKUP($U380, $U$490:$AL$700, COLUMN()-Sheet1!$A$1, FALSE)</f>
        <v>Formazione e aggiornamento professionale</v>
      </c>
      <c r="AJ380" s="41" t="str">
        <f>VLOOKUP($U380, $U$490:$AL$700, COLUMN()-Sheet1!$A$1, FALSE)</f>
        <v>Education and advanced training</v>
      </c>
      <c r="AK380" s="41" t="str">
        <f>VLOOKUP($U380, $U$490:$AL$700, COLUMN()-Sheet1!$A$1, FALSE)</f>
        <v>Kontenrahmen KMU</v>
      </c>
      <c r="AL380" s="41">
        <f>VLOOKUP($U380, $U$490:$AL$700, COLUMN()-Sheet1!$A$1, FALSE)</f>
        <v>581</v>
      </c>
    </row>
    <row r="381" spans="1:38" ht="12" customHeight="1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4" t="s">
        <v>998</v>
      </c>
      <c r="M381" s="14"/>
      <c r="N381" s="14"/>
      <c r="O381" s="14"/>
      <c r="P381" s="12"/>
      <c r="Q381" s="12"/>
      <c r="R381" s="12"/>
      <c r="S381" s="12"/>
      <c r="T381" s="27">
        <v>3</v>
      </c>
      <c r="U381" s="27">
        <v>582</v>
      </c>
      <c r="V381" s="54" t="str">
        <f>VLOOKUP($U381, $U$490:$AL$700, COLUMN()-Sheet1!$A$1, FALSE)</f>
        <v>Spesenentschädigung effektiv</v>
      </c>
      <c r="W381" s="42" t="str">
        <f t="shared" ref="W381:W400" si="26">VLOOKUP($U381, $U$490:$AL$700, COLUMN()-19, FALSE)</f>
        <v>http://www.xbrl-ch.ch/ch/fr/co/gp/2016-10-12</v>
      </c>
      <c r="X381" s="41" t="str">
        <f>VLOOKUP($U381, $U$490:$AL$700, COLUMN()-Sheet1!$A$1, FALSE)</f>
        <v>http://www.xbrl-ch.ch/ch/fr/co/gp/2016-10-12</v>
      </c>
      <c r="Y381" s="41" t="str">
        <f>VLOOKUP($U381, $U$490:$AL$700, COLUMN()-Sheet1!$A$1, FALSE)</f>
        <v>ch-co</v>
      </c>
      <c r="Z381" s="41" t="str">
        <f>VLOOKUP($U381, $U$490:$AL$700, COLUMN()-Sheet1!$A$1, FALSE)</f>
        <v>AllowableExpensesReal</v>
      </c>
      <c r="AA381" s="41" t="b">
        <f>VLOOKUP($U381, $U$490:$AL$700, COLUMN()-Sheet1!$A$1, FALSE)</f>
        <v>0</v>
      </c>
      <c r="AB381" s="41" t="str">
        <f>VLOOKUP($U381, $U$490:$AL$700, COLUMN()-Sheet1!$A$1, FALSE)</f>
        <v>monetary</v>
      </c>
      <c r="AC381" s="41" t="str">
        <f>VLOOKUP($U381, $U$490:$AL$700, COLUMN()-Sheet1!$A$1, FALSE)</f>
        <v>duration</v>
      </c>
      <c r="AD381" s="41" t="str">
        <f>VLOOKUP($U381, $U$490:$AL$700, COLUMN()-Sheet1!$A$1, FALSE)</f>
        <v>debit</v>
      </c>
      <c r="AE381" s="41" t="b">
        <f>VLOOKUP($U381, $U$490:$AL$700, COLUMN()-Sheet1!$A$1, FALSE)</f>
        <v>1</v>
      </c>
      <c r="AF381" s="41" t="str">
        <f>VLOOKUP($U381, $U$490:$AL$700, COLUMN()-Sheet1!$A$1, FALSE)</f>
        <v>Concept</v>
      </c>
      <c r="AG381" s="41" t="str">
        <f>VLOOKUP($U381, $U$490:$AL$700, COLUMN()-Sheet1!$A$1, FALSE)</f>
        <v>Spesenentschädigung effektiv</v>
      </c>
      <c r="AH381" s="41" t="str">
        <f>VLOOKUP($U381, $U$490:$AL$700, COLUMN()-Sheet1!$A$1, FALSE)</f>
        <v>Indemnités effectives</v>
      </c>
      <c r="AI381" s="41" t="str">
        <f>VLOOKUP($U381, $U$490:$AL$700, COLUMN()-Sheet1!$A$1, FALSE)</f>
        <v>Rimborso spese effettive</v>
      </c>
      <c r="AJ381" s="41" t="str">
        <f>VLOOKUP($U381, $U$490:$AL$700, COLUMN()-Sheet1!$A$1, FALSE)</f>
        <v>Allowable expenses real</v>
      </c>
      <c r="AK381" s="41" t="str">
        <f>VLOOKUP($U381, $U$490:$AL$700, COLUMN()-Sheet1!$A$1, FALSE)</f>
        <v>Kontenrahmen KMU</v>
      </c>
      <c r="AL381" s="41">
        <f>VLOOKUP($U381, $U$490:$AL$700, COLUMN()-Sheet1!$A$1, FALSE)</f>
        <v>582</v>
      </c>
    </row>
    <row r="382" spans="1:38" ht="12" customHeight="1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4" t="s">
        <v>998</v>
      </c>
      <c r="M382" s="14"/>
      <c r="N382" s="14"/>
      <c r="O382" s="14"/>
      <c r="P382" s="12"/>
      <c r="Q382" s="12"/>
      <c r="R382" s="12"/>
      <c r="S382" s="12"/>
      <c r="T382" s="27">
        <v>3</v>
      </c>
      <c r="U382" s="27">
        <v>583</v>
      </c>
      <c r="V382" s="54" t="str">
        <f>VLOOKUP($U382, $U$490:$AL$700, COLUMN()-Sheet1!$A$1, FALSE)</f>
        <v>Spesenentschädigung pauschal</v>
      </c>
      <c r="W382" s="42" t="str">
        <f t="shared" si="26"/>
        <v>http://www.xbrl-ch.ch/ch/fr/co/gp/2016-10-12</v>
      </c>
      <c r="X382" s="41" t="str">
        <f>VLOOKUP($U382, $U$490:$AL$700, COLUMN()-Sheet1!$A$1, FALSE)</f>
        <v>http://www.xbrl-ch.ch/ch/fr/co/gp/2016-10-12</v>
      </c>
      <c r="Y382" s="41" t="str">
        <f>VLOOKUP($U382, $U$490:$AL$700, COLUMN()-Sheet1!$A$1, FALSE)</f>
        <v>ch-co</v>
      </c>
      <c r="Z382" s="41" t="str">
        <f>VLOOKUP($U382, $U$490:$AL$700, COLUMN()-Sheet1!$A$1, FALSE)</f>
        <v>AllowableExpensesFlatrate</v>
      </c>
      <c r="AA382" s="41" t="b">
        <f>VLOOKUP($U382, $U$490:$AL$700, COLUMN()-Sheet1!$A$1, FALSE)</f>
        <v>0</v>
      </c>
      <c r="AB382" s="41" t="str">
        <f>VLOOKUP($U382, $U$490:$AL$700, COLUMN()-Sheet1!$A$1, FALSE)</f>
        <v>monetary</v>
      </c>
      <c r="AC382" s="41" t="str">
        <f>VLOOKUP($U382, $U$490:$AL$700, COLUMN()-Sheet1!$A$1, FALSE)</f>
        <v>duration</v>
      </c>
      <c r="AD382" s="41" t="str">
        <f>VLOOKUP($U382, $U$490:$AL$700, COLUMN()-Sheet1!$A$1, FALSE)</f>
        <v>debit</v>
      </c>
      <c r="AE382" s="41" t="b">
        <f>VLOOKUP($U382, $U$490:$AL$700, COLUMN()-Sheet1!$A$1, FALSE)</f>
        <v>1</v>
      </c>
      <c r="AF382" s="41" t="str">
        <f>VLOOKUP($U382, $U$490:$AL$700, COLUMN()-Sheet1!$A$1, FALSE)</f>
        <v>Concept</v>
      </c>
      <c r="AG382" s="41" t="str">
        <f>VLOOKUP($U382, $U$490:$AL$700, COLUMN()-Sheet1!$A$1, FALSE)</f>
        <v>Spesenentschädigung pauschal</v>
      </c>
      <c r="AH382" s="41" t="str">
        <f>VLOOKUP($U382, $U$490:$AL$700, COLUMN()-Sheet1!$A$1, FALSE)</f>
        <v>Indemnités forfaitaires</v>
      </c>
      <c r="AI382" s="41" t="str">
        <f>VLOOKUP($U382, $U$490:$AL$700, COLUMN()-Sheet1!$A$1, FALSE)</f>
        <v>Rimborso spese forfettarie</v>
      </c>
      <c r="AJ382" s="41" t="str">
        <f>VLOOKUP($U382, $U$490:$AL$700, COLUMN()-Sheet1!$A$1, FALSE)</f>
        <v>Allowable expenses flat rate</v>
      </c>
      <c r="AK382" s="41" t="str">
        <f>VLOOKUP($U382, $U$490:$AL$700, COLUMN()-Sheet1!$A$1, FALSE)</f>
        <v>Kontenrahmen KMU</v>
      </c>
      <c r="AL382" s="41">
        <f>VLOOKUP($U382, $U$490:$AL$700, COLUMN()-Sheet1!$A$1, FALSE)</f>
        <v>583</v>
      </c>
    </row>
    <row r="383" spans="1:38" ht="12" customHeight="1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4" t="s">
        <v>998</v>
      </c>
      <c r="M383" s="14"/>
      <c r="N383" s="14"/>
      <c r="O383" s="14"/>
      <c r="P383" s="12"/>
      <c r="Q383" s="12"/>
      <c r="R383" s="12"/>
      <c r="S383" s="12"/>
      <c r="T383" s="27">
        <v>3</v>
      </c>
      <c r="U383" s="27">
        <v>584</v>
      </c>
      <c r="V383" s="54" t="str">
        <f>VLOOKUP($U383, $U$490:$AL$700, COLUMN()-Sheet1!$A$1, FALSE)</f>
        <v>Personalkantine</v>
      </c>
      <c r="W383" s="42" t="str">
        <f t="shared" si="26"/>
        <v>http://www.xbrl-ch.ch/ch/fr/co/gp/2016-10-12</v>
      </c>
      <c r="X383" s="41" t="str">
        <f>VLOOKUP($U383, $U$490:$AL$700, COLUMN()-Sheet1!$A$1, FALSE)</f>
        <v>http://www.xbrl-ch.ch/ch/fr/co/gp/2016-10-12</v>
      </c>
      <c r="Y383" s="41" t="str">
        <f>VLOOKUP($U383, $U$490:$AL$700, COLUMN()-Sheet1!$A$1, FALSE)</f>
        <v>ch-co</v>
      </c>
      <c r="Z383" s="41" t="str">
        <f>VLOOKUP($U383, $U$490:$AL$700, COLUMN()-Sheet1!$A$1, FALSE)</f>
        <v>StaffLunchroom</v>
      </c>
      <c r="AA383" s="41" t="b">
        <f>VLOOKUP($U383, $U$490:$AL$700, COLUMN()-Sheet1!$A$1, FALSE)</f>
        <v>0</v>
      </c>
      <c r="AB383" s="41" t="str">
        <f>VLOOKUP($U383, $U$490:$AL$700, COLUMN()-Sheet1!$A$1, FALSE)</f>
        <v>monetary</v>
      </c>
      <c r="AC383" s="41" t="str">
        <f>VLOOKUP($U383, $U$490:$AL$700, COLUMN()-Sheet1!$A$1, FALSE)</f>
        <v>duration</v>
      </c>
      <c r="AD383" s="41" t="str">
        <f>VLOOKUP($U383, $U$490:$AL$700, COLUMN()-Sheet1!$A$1, FALSE)</f>
        <v>debit</v>
      </c>
      <c r="AE383" s="41" t="b">
        <f>VLOOKUP($U383, $U$490:$AL$700, COLUMN()-Sheet1!$A$1, FALSE)</f>
        <v>1</v>
      </c>
      <c r="AF383" s="41" t="str">
        <f>VLOOKUP($U383, $U$490:$AL$700, COLUMN()-Sheet1!$A$1, FALSE)</f>
        <v>Concept</v>
      </c>
      <c r="AG383" s="41" t="str">
        <f>VLOOKUP($U383, $U$490:$AL$700, COLUMN()-Sheet1!$A$1, FALSE)</f>
        <v>Personalkantine</v>
      </c>
      <c r="AH383" s="41" t="str">
        <f>VLOOKUP($U383, $U$490:$AL$700, COLUMN()-Sheet1!$A$1, FALSE)</f>
        <v>Restaurant d’entreprise/cantine</v>
      </c>
      <c r="AI383" s="41" t="str">
        <f>VLOOKUP($U383, $U$490:$AL$700, COLUMN()-Sheet1!$A$1, FALSE)</f>
        <v>Mensa del personale</v>
      </c>
      <c r="AJ383" s="41" t="str">
        <f>VLOOKUP($U383, $U$490:$AL$700, COLUMN()-Sheet1!$A$1, FALSE)</f>
        <v>Staff lunchroom</v>
      </c>
      <c r="AK383" s="41" t="str">
        <f>VLOOKUP($U383, $U$490:$AL$700, COLUMN()-Sheet1!$A$1, FALSE)</f>
        <v>Kontenrahmen KMU</v>
      </c>
      <c r="AL383" s="41">
        <f>VLOOKUP($U383, $U$490:$AL$700, COLUMN()-Sheet1!$A$1, FALSE)</f>
        <v>584</v>
      </c>
    </row>
    <row r="384" spans="1:38" ht="12" customHeight="1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4" t="s">
        <v>998</v>
      </c>
      <c r="M384" s="14"/>
      <c r="N384" s="14"/>
      <c r="O384" s="14"/>
      <c r="P384" s="12"/>
      <c r="Q384" s="12"/>
      <c r="R384" s="12"/>
      <c r="S384" s="12"/>
      <c r="T384" s="27">
        <v>3</v>
      </c>
      <c r="U384" s="27">
        <v>588</v>
      </c>
      <c r="V384" s="54" t="str">
        <f>VLOOKUP($U384, $U$490:$AL$700, COLUMN()-Sheet1!$A$1, FALSE)</f>
        <v>Sonstiger Personalaufwand</v>
      </c>
      <c r="W384" s="42" t="str">
        <f t="shared" si="26"/>
        <v>http://www.xbrl-ch.ch/ch/fr/co/gp/2016-10-12</v>
      </c>
      <c r="X384" s="41" t="str">
        <f>VLOOKUP($U384, $U$490:$AL$700, COLUMN()-Sheet1!$A$1, FALSE)</f>
        <v>http://www.xbrl-ch.ch/ch/fr/co/gp/2016-10-12</v>
      </c>
      <c r="Y384" s="41" t="str">
        <f>VLOOKUP($U384, $U$490:$AL$700, COLUMN()-Sheet1!$A$1, FALSE)</f>
        <v>ch-co</v>
      </c>
      <c r="Z384" s="41" t="str">
        <f>VLOOKUP($U384, $U$490:$AL$700, COLUMN()-Sheet1!$A$1, FALSE)</f>
        <v>OtherEducationExpense</v>
      </c>
      <c r="AA384" s="41" t="b">
        <f>VLOOKUP($U384, $U$490:$AL$700, COLUMN()-Sheet1!$A$1, FALSE)</f>
        <v>0</v>
      </c>
      <c r="AB384" s="41" t="str">
        <f>VLOOKUP($U384, $U$490:$AL$700, COLUMN()-Sheet1!$A$1, FALSE)</f>
        <v>monetary</v>
      </c>
      <c r="AC384" s="41" t="str">
        <f>VLOOKUP($U384, $U$490:$AL$700, COLUMN()-Sheet1!$A$1, FALSE)</f>
        <v>duration</v>
      </c>
      <c r="AD384" s="41" t="str">
        <f>VLOOKUP($U384, $U$490:$AL$700, COLUMN()-Sheet1!$A$1, FALSE)</f>
        <v>debit</v>
      </c>
      <c r="AE384" s="41" t="b">
        <f>VLOOKUP($U384, $U$490:$AL$700, COLUMN()-Sheet1!$A$1, FALSE)</f>
        <v>1</v>
      </c>
      <c r="AF384" s="41" t="str">
        <f>VLOOKUP($U384, $U$490:$AL$700, COLUMN()-Sheet1!$A$1, FALSE)</f>
        <v>Concept</v>
      </c>
      <c r="AG384" s="41" t="str">
        <f>VLOOKUP($U384, $U$490:$AL$700, COLUMN()-Sheet1!$A$1, FALSE)</f>
        <v>Sonstiger Personalaufwand</v>
      </c>
      <c r="AH384" s="41" t="str">
        <f>VLOOKUP($U384, $U$490:$AL$700, COLUMN()-Sheet1!$A$1, FALSE)</f>
        <v>Autres charges de personnel</v>
      </c>
      <c r="AI384" s="41" t="str">
        <f>VLOOKUP($U384, $U$490:$AL$700, COLUMN()-Sheet1!$A$1, FALSE)</f>
        <v>Altri costi del personale</v>
      </c>
      <c r="AJ384" s="41" t="str">
        <f>VLOOKUP($U384, $U$490:$AL$700, COLUMN()-Sheet1!$A$1, FALSE)</f>
        <v>Other education expense</v>
      </c>
      <c r="AK384" s="41" t="str">
        <f>VLOOKUP($U384, $U$490:$AL$700, COLUMN()-Sheet1!$A$1, FALSE)</f>
        <v>Kontenrahmen KMU</v>
      </c>
      <c r="AL384" s="41">
        <f>VLOOKUP($U384, $U$490:$AL$700, COLUMN()-Sheet1!$A$1, FALSE)</f>
        <v>588</v>
      </c>
    </row>
    <row r="385" spans="1:38" ht="12" customHeight="1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4" t="s">
        <v>998</v>
      </c>
      <c r="M385" s="14"/>
      <c r="N385" s="14"/>
      <c r="O385" s="14"/>
      <c r="P385" s="12"/>
      <c r="Q385" s="12"/>
      <c r="R385" s="12"/>
      <c r="S385" s="12"/>
      <c r="T385" s="27">
        <v>3</v>
      </c>
      <c r="U385" s="27">
        <v>589</v>
      </c>
      <c r="V385" s="54" t="str">
        <f>VLOOKUP($U385, $U$490:$AL$700, COLUMN()-Sheet1!$A$1, FALSE)</f>
        <v>Privatanteile Personalaufwand</v>
      </c>
      <c r="W385" s="42" t="str">
        <f t="shared" si="26"/>
        <v>http://www.xbrl-ch.ch/ch/fr/co/gp/2016-10-12</v>
      </c>
      <c r="X385" s="41" t="str">
        <f>VLOOKUP($U385, $U$490:$AL$700, COLUMN()-Sheet1!$A$1, FALSE)</f>
        <v>http://www.xbrl-ch.ch/ch/fr/co/gp/2016-10-12</v>
      </c>
      <c r="Y385" s="41" t="str">
        <f>VLOOKUP($U385, $U$490:$AL$700, COLUMN()-Sheet1!$A$1, FALSE)</f>
        <v>ch-co</v>
      </c>
      <c r="Z385" s="41" t="str">
        <f>VLOOKUP($U385, $U$490:$AL$700, COLUMN()-Sheet1!$A$1, FALSE)</f>
        <v>PrivatPartEmployeeExpense</v>
      </c>
      <c r="AA385" s="41" t="b">
        <f>VLOOKUP($U385, $U$490:$AL$700, COLUMN()-Sheet1!$A$1, FALSE)</f>
        <v>0</v>
      </c>
      <c r="AB385" s="41" t="str">
        <f>VLOOKUP($U385, $U$490:$AL$700, COLUMN()-Sheet1!$A$1, FALSE)</f>
        <v>monetary</v>
      </c>
      <c r="AC385" s="41" t="str">
        <f>VLOOKUP($U385, $U$490:$AL$700, COLUMN()-Sheet1!$A$1, FALSE)</f>
        <v>duration</v>
      </c>
      <c r="AD385" s="41" t="str">
        <f>VLOOKUP($U385, $U$490:$AL$700, COLUMN()-Sheet1!$A$1, FALSE)</f>
        <v>debit</v>
      </c>
      <c r="AE385" s="41" t="b">
        <f>VLOOKUP($U385, $U$490:$AL$700, COLUMN()-Sheet1!$A$1, FALSE)</f>
        <v>1</v>
      </c>
      <c r="AF385" s="41" t="str">
        <f>VLOOKUP($U385, $U$490:$AL$700, COLUMN()-Sheet1!$A$1, FALSE)</f>
        <v>Concept</v>
      </c>
      <c r="AG385" s="41" t="str">
        <f>VLOOKUP($U385, $U$490:$AL$700, COLUMN()-Sheet1!$A$1, FALSE)</f>
        <v>Privatanteile Personalaufwand</v>
      </c>
      <c r="AH385" s="41" t="str">
        <f>VLOOKUP($U385, $U$490:$AL$700, COLUMN()-Sheet1!$A$1, FALSE)</f>
        <v>Parts privées sur charges de personnel</v>
      </c>
      <c r="AI385" s="41" t="str">
        <f>VLOOKUP($U385, $U$490:$AL$700, COLUMN()-Sheet1!$A$1, FALSE)</f>
        <v>Quota privata dei costi del personale</v>
      </c>
      <c r="AJ385" s="41" t="str">
        <f>VLOOKUP($U385, $U$490:$AL$700, COLUMN()-Sheet1!$A$1, FALSE)</f>
        <v>Private part employee expense</v>
      </c>
      <c r="AK385" s="41" t="str">
        <f>VLOOKUP($U385, $U$490:$AL$700, COLUMN()-Sheet1!$A$1, FALSE)</f>
        <v>Kontenrahmen KMU</v>
      </c>
      <c r="AL385" s="41">
        <f>VLOOKUP($U385, $U$490:$AL$700, COLUMN()-Sheet1!$A$1, FALSE)</f>
        <v>589</v>
      </c>
    </row>
    <row r="386" spans="1:38" ht="12" customHeight="1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4" t="s">
        <v>998</v>
      </c>
      <c r="M386" s="14"/>
      <c r="N386" s="14"/>
      <c r="O386" s="14"/>
      <c r="P386" s="12"/>
      <c r="Q386" s="12"/>
      <c r="R386" s="12"/>
      <c r="S386" s="12"/>
      <c r="T386" s="27">
        <v>2</v>
      </c>
      <c r="U386" s="27">
        <v>600</v>
      </c>
      <c r="V386" s="42" t="str">
        <f>VLOOKUP($U386, $U$490:$AL$700, COLUMN()-Sheet1!$A$1, FALSE)</f>
        <v>Fremdmieten Geschäftslokalitäten</v>
      </c>
      <c r="W386" s="42" t="str">
        <f t="shared" si="26"/>
        <v>http://www.xbrl-ch.ch/ch/fr/co/gp/2016-10-12</v>
      </c>
      <c r="X386" s="41" t="str">
        <f>VLOOKUP($U386, $U$490:$AL$700, COLUMN()-Sheet1!$A$1, FALSE)</f>
        <v>http://www.xbrl-ch.ch/ch/fr/co/gp/2016-10-12</v>
      </c>
      <c r="Y386" s="41" t="str">
        <f>VLOOKUP($U386, $U$490:$AL$700, COLUMN()-Sheet1!$A$1, FALSE)</f>
        <v>ch-co</v>
      </c>
      <c r="Z386" s="41" t="str">
        <f>VLOOKUP($U386, $U$490:$AL$700, COLUMN()-Sheet1!$A$1, FALSE)</f>
        <v>ExternalRentalExpense</v>
      </c>
      <c r="AA386" s="41" t="b">
        <f>VLOOKUP($U386, $U$490:$AL$700, COLUMN()-Sheet1!$A$1, FALSE)</f>
        <v>0</v>
      </c>
      <c r="AB386" s="41" t="str">
        <f>VLOOKUP($U386, $U$490:$AL$700, COLUMN()-Sheet1!$A$1, FALSE)</f>
        <v>monetary</v>
      </c>
      <c r="AC386" s="41" t="str">
        <f>VLOOKUP($U386, $U$490:$AL$700, COLUMN()-Sheet1!$A$1, FALSE)</f>
        <v>duration</v>
      </c>
      <c r="AD386" s="41" t="str">
        <f>VLOOKUP($U386, $U$490:$AL$700, COLUMN()-Sheet1!$A$1, FALSE)</f>
        <v>debit</v>
      </c>
      <c r="AE386" s="41" t="b">
        <f>VLOOKUP($U386, $U$490:$AL$700, COLUMN()-Sheet1!$A$1, FALSE)</f>
        <v>1</v>
      </c>
      <c r="AF386" s="41" t="str">
        <f>VLOOKUP($U386, $U$490:$AL$700, COLUMN()-Sheet1!$A$1, FALSE)</f>
        <v>Concept</v>
      </c>
      <c r="AG386" s="41" t="str">
        <f>VLOOKUP($U386, $U$490:$AL$700, COLUMN()-Sheet1!$A$1, FALSE)</f>
        <v>Fremdmieten Geschäftslokalitäten</v>
      </c>
      <c r="AH386" s="41" t="str">
        <f>VLOOKUP($U386, $U$490:$AL$700, COLUMN()-Sheet1!$A$1, FALSE)</f>
        <v>Loyers pour locaux de tiers</v>
      </c>
      <c r="AI386" s="41" t="str">
        <f>VLOOKUP($U386, $U$490:$AL$700, COLUMN()-Sheet1!$A$1, FALSE)</f>
        <v>Locazioni da terzi dei locali aziendali</v>
      </c>
      <c r="AJ386" s="41" t="str">
        <f>VLOOKUP($U386, $U$490:$AL$700, COLUMN()-Sheet1!$A$1, FALSE)</f>
        <v>External rental expense</v>
      </c>
      <c r="AK386" s="41" t="str">
        <f>VLOOKUP($U386, $U$490:$AL$700, COLUMN()-Sheet1!$A$1, FALSE)</f>
        <v>Kontenrahmen KMU</v>
      </c>
      <c r="AL386" s="41">
        <f>VLOOKUP($U386, $U$490:$AL$700, COLUMN()-Sheet1!$A$1, FALSE)</f>
        <v>600</v>
      </c>
    </row>
    <row r="387" spans="1:38" ht="12" customHeight="1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4" t="s">
        <v>998</v>
      </c>
      <c r="M387" s="14"/>
      <c r="N387" s="14"/>
      <c r="O387" s="14"/>
      <c r="P387" s="12"/>
      <c r="Q387" s="12"/>
      <c r="R387" s="12"/>
      <c r="S387" s="12"/>
      <c r="T387" s="27">
        <v>2</v>
      </c>
      <c r="U387" s="27">
        <v>603</v>
      </c>
      <c r="V387" s="42" t="str">
        <f>VLOOKUP($U387, $U$490:$AL$700, COLUMN()-Sheet1!$A$1, FALSE)</f>
        <v>Nebenkosten</v>
      </c>
      <c r="W387" s="42" t="str">
        <f t="shared" si="26"/>
        <v>http://www.xbrl-ch.ch/ch/fr/co/gp/2016-10-12</v>
      </c>
      <c r="X387" s="41" t="str">
        <f>VLOOKUP($U387, $U$490:$AL$700, COLUMN()-Sheet1!$A$1, FALSE)</f>
        <v>http://www.xbrl-ch.ch/ch/fr/co/gp/2016-10-12</v>
      </c>
      <c r="Y387" s="41" t="str">
        <f>VLOOKUP($U387, $U$490:$AL$700, COLUMN()-Sheet1!$A$1, FALSE)</f>
        <v>ch-co</v>
      </c>
      <c r="Z387" s="41" t="str">
        <f>VLOOKUP($U387, $U$490:$AL$700, COLUMN()-Sheet1!$A$1, FALSE)</f>
        <v>AdditionalCharges</v>
      </c>
      <c r="AA387" s="41" t="b">
        <f>VLOOKUP($U387, $U$490:$AL$700, COLUMN()-Sheet1!$A$1, FALSE)</f>
        <v>0</v>
      </c>
      <c r="AB387" s="41" t="str">
        <f>VLOOKUP($U387, $U$490:$AL$700, COLUMN()-Sheet1!$A$1, FALSE)</f>
        <v>monetary</v>
      </c>
      <c r="AC387" s="41" t="str">
        <f>VLOOKUP($U387, $U$490:$AL$700, COLUMN()-Sheet1!$A$1, FALSE)</f>
        <v>duration</v>
      </c>
      <c r="AD387" s="41" t="str">
        <f>VLOOKUP($U387, $U$490:$AL$700, COLUMN()-Sheet1!$A$1, FALSE)</f>
        <v>debit</v>
      </c>
      <c r="AE387" s="41" t="b">
        <f>VLOOKUP($U387, $U$490:$AL$700, COLUMN()-Sheet1!$A$1, FALSE)</f>
        <v>1</v>
      </c>
      <c r="AF387" s="41" t="str">
        <f>VLOOKUP($U387, $U$490:$AL$700, COLUMN()-Sheet1!$A$1, FALSE)</f>
        <v>Concept</v>
      </c>
      <c r="AG387" s="41" t="str">
        <f>VLOOKUP($U387, $U$490:$AL$700, COLUMN()-Sheet1!$A$1, FALSE)</f>
        <v>Nebenkosten</v>
      </c>
      <c r="AH387" s="41" t="str">
        <f>VLOOKUP($U387, $U$490:$AL$700, COLUMN()-Sheet1!$A$1, FALSE)</f>
        <v>Charges accessoires</v>
      </c>
      <c r="AI387" s="41" t="str">
        <f>VLOOKUP($U387, $U$490:$AL$700, COLUMN()-Sheet1!$A$1, FALSE)</f>
        <v>Costi accessori</v>
      </c>
      <c r="AJ387" s="41" t="str">
        <f>VLOOKUP($U387, $U$490:$AL$700, COLUMN()-Sheet1!$A$1, FALSE)</f>
        <v>Additional charges</v>
      </c>
      <c r="AK387" s="41" t="str">
        <f>VLOOKUP($U387, $U$490:$AL$700, COLUMN()-Sheet1!$A$1, FALSE)</f>
        <v>Kontenrahmen KMU</v>
      </c>
      <c r="AL387" s="41">
        <f>VLOOKUP($U387, $U$490:$AL$700, COLUMN()-Sheet1!$A$1, FALSE)</f>
        <v>603</v>
      </c>
    </row>
    <row r="388" spans="1:38" ht="12" customHeight="1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4" t="s">
        <v>998</v>
      </c>
      <c r="M388" s="14"/>
      <c r="N388" s="14"/>
      <c r="O388" s="14"/>
      <c r="P388" s="12"/>
      <c r="Q388" s="12"/>
      <c r="R388" s="12"/>
      <c r="S388" s="12"/>
      <c r="T388" s="27">
        <v>2</v>
      </c>
      <c r="U388" s="27">
        <v>604</v>
      </c>
      <c r="V388" s="42" t="str">
        <f>VLOOKUP($U388, $U$490:$AL$700, COLUMN()-Sheet1!$A$1, FALSE)</f>
        <v>Reinigung</v>
      </c>
      <c r="W388" s="42" t="str">
        <f t="shared" si="26"/>
        <v>http://www.xbrl-ch.ch/ch/fr/co/gp/2016-10-12</v>
      </c>
      <c r="X388" s="41" t="str">
        <f>VLOOKUP($U388, $U$490:$AL$700, COLUMN()-Sheet1!$A$1, FALSE)</f>
        <v>http://www.xbrl-ch.ch/ch/fr/co/gp/2016-10-12</v>
      </c>
      <c r="Y388" s="41" t="str">
        <f>VLOOKUP($U388, $U$490:$AL$700, COLUMN()-Sheet1!$A$1, FALSE)</f>
        <v>ch-co</v>
      </c>
      <c r="Z388" s="41" t="str">
        <f>VLOOKUP($U388, $U$490:$AL$700, COLUMN()-Sheet1!$A$1, FALSE)</f>
        <v>Cleaning</v>
      </c>
      <c r="AA388" s="41" t="b">
        <f>VLOOKUP($U388, $U$490:$AL$700, COLUMN()-Sheet1!$A$1, FALSE)</f>
        <v>0</v>
      </c>
      <c r="AB388" s="41" t="str">
        <f>VLOOKUP($U388, $U$490:$AL$700, COLUMN()-Sheet1!$A$1, FALSE)</f>
        <v>monetary</v>
      </c>
      <c r="AC388" s="41" t="str">
        <f>VLOOKUP($U388, $U$490:$AL$700, COLUMN()-Sheet1!$A$1, FALSE)</f>
        <v>duration</v>
      </c>
      <c r="AD388" s="41" t="str">
        <f>VLOOKUP($U388, $U$490:$AL$700, COLUMN()-Sheet1!$A$1, FALSE)</f>
        <v>debit</v>
      </c>
      <c r="AE388" s="41" t="b">
        <f>VLOOKUP($U388, $U$490:$AL$700, COLUMN()-Sheet1!$A$1, FALSE)</f>
        <v>1</v>
      </c>
      <c r="AF388" s="41" t="str">
        <f>VLOOKUP($U388, $U$490:$AL$700, COLUMN()-Sheet1!$A$1, FALSE)</f>
        <v>Concept</v>
      </c>
      <c r="AG388" s="41" t="str">
        <f>VLOOKUP($U388, $U$490:$AL$700, COLUMN()-Sheet1!$A$1, FALSE)</f>
        <v>Reinigung</v>
      </c>
      <c r="AH388" s="41" t="str">
        <f>VLOOKUP($U388, $U$490:$AL$700, COLUMN()-Sheet1!$A$1, FALSE)</f>
        <v>Nettoyage</v>
      </c>
      <c r="AI388" s="41" t="str">
        <f>VLOOKUP($U388, $U$490:$AL$700, COLUMN()-Sheet1!$A$1, FALSE)</f>
        <v>Pulizia</v>
      </c>
      <c r="AJ388" s="41" t="str">
        <f>VLOOKUP($U388, $U$490:$AL$700, COLUMN()-Sheet1!$A$1, FALSE)</f>
        <v>Cleaning</v>
      </c>
      <c r="AK388" s="41" t="str">
        <f>VLOOKUP($U388, $U$490:$AL$700, COLUMN()-Sheet1!$A$1, FALSE)</f>
        <v>Kontenrahmen KMU</v>
      </c>
      <c r="AL388" s="41">
        <f>VLOOKUP($U388, $U$490:$AL$700, COLUMN()-Sheet1!$A$1, FALSE)</f>
        <v>604</v>
      </c>
    </row>
    <row r="389" spans="1:38" ht="12" customHeight="1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4" t="s">
        <v>998</v>
      </c>
      <c r="M389" s="14"/>
      <c r="N389" s="14"/>
      <c r="O389" s="14"/>
      <c r="P389" s="12"/>
      <c r="Q389" s="12"/>
      <c r="R389" s="12"/>
      <c r="S389" s="12"/>
      <c r="T389" s="27">
        <v>2</v>
      </c>
      <c r="U389" s="27">
        <v>605</v>
      </c>
      <c r="V389" s="42" t="str">
        <f>VLOOKUP($U389, $U$490:$AL$700, COLUMN()-Sheet1!$A$1, FALSE)</f>
        <v>Unterhalt Geschäftsräume</v>
      </c>
      <c r="W389" s="42" t="str">
        <f t="shared" si="26"/>
        <v>http://www.xbrl-ch.ch/ch/fr/co/gp/2016-10-12</v>
      </c>
      <c r="X389" s="41" t="str">
        <f>VLOOKUP($U389, $U$490:$AL$700, COLUMN()-Sheet1!$A$1, FALSE)</f>
        <v>http://www.xbrl-ch.ch/ch/fr/co/gp/2016-10-12</v>
      </c>
      <c r="Y389" s="41" t="str">
        <f>VLOOKUP($U389, $U$490:$AL$700, COLUMN()-Sheet1!$A$1, FALSE)</f>
        <v>ch-co</v>
      </c>
      <c r="Z389" s="41" t="str">
        <f>VLOOKUP($U389, $U$490:$AL$700, COLUMN()-Sheet1!$A$1, FALSE)</f>
        <v>MaintenanceExpense</v>
      </c>
      <c r="AA389" s="41" t="b">
        <f>VLOOKUP($U389, $U$490:$AL$700, COLUMN()-Sheet1!$A$1, FALSE)</f>
        <v>0</v>
      </c>
      <c r="AB389" s="41" t="str">
        <f>VLOOKUP($U389, $U$490:$AL$700, COLUMN()-Sheet1!$A$1, FALSE)</f>
        <v>monetary</v>
      </c>
      <c r="AC389" s="41" t="str">
        <f>VLOOKUP($U389, $U$490:$AL$700, COLUMN()-Sheet1!$A$1, FALSE)</f>
        <v>duration</v>
      </c>
      <c r="AD389" s="41" t="str">
        <f>VLOOKUP($U389, $U$490:$AL$700, COLUMN()-Sheet1!$A$1, FALSE)</f>
        <v>debit</v>
      </c>
      <c r="AE389" s="41" t="b">
        <f>VLOOKUP($U389, $U$490:$AL$700, COLUMN()-Sheet1!$A$1, FALSE)</f>
        <v>1</v>
      </c>
      <c r="AF389" s="41" t="str">
        <f>VLOOKUP($U389, $U$490:$AL$700, COLUMN()-Sheet1!$A$1, FALSE)</f>
        <v>Concept</v>
      </c>
      <c r="AG389" s="41" t="str">
        <f>VLOOKUP($U389, $U$490:$AL$700, COLUMN()-Sheet1!$A$1, FALSE)</f>
        <v>Unterhalt Geschäftsräume</v>
      </c>
      <c r="AH389" s="41" t="str">
        <f>VLOOKUP($U389, $U$490:$AL$700, COLUMN()-Sheet1!$A$1, FALSE)</f>
        <v>Charges d’entretien des locaux</v>
      </c>
      <c r="AI389" s="41" t="str">
        <f>VLOOKUP($U389, $U$490:$AL$700, COLUMN()-Sheet1!$A$1, FALSE)</f>
        <v>Manutenzione locali aziendali</v>
      </c>
      <c r="AJ389" s="41" t="str">
        <f>VLOOKUP($U389, $U$490:$AL$700, COLUMN()-Sheet1!$A$1, FALSE)</f>
        <v>Maintenance expense</v>
      </c>
      <c r="AK389" s="41" t="str">
        <f>VLOOKUP($U389, $U$490:$AL$700, COLUMN()-Sheet1!$A$1, FALSE)</f>
        <v>Kontenrahmen KMU</v>
      </c>
      <c r="AL389" s="41">
        <f>VLOOKUP($U389, $U$490:$AL$700, COLUMN()-Sheet1!$A$1, FALSE)</f>
        <v>605</v>
      </c>
    </row>
    <row r="390" spans="1:38" ht="12" customHeight="1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4" t="s">
        <v>998</v>
      </c>
      <c r="M390" s="14"/>
      <c r="N390" s="14"/>
      <c r="O390" s="14"/>
      <c r="P390" s="12"/>
      <c r="Q390" s="12"/>
      <c r="R390" s="12"/>
      <c r="S390" s="12"/>
      <c r="T390" s="27">
        <v>2</v>
      </c>
      <c r="U390" s="27">
        <v>606</v>
      </c>
      <c r="V390" s="42" t="str">
        <f>VLOOKUP($U390, $U$490:$AL$700, COLUMN()-Sheet1!$A$1, FALSE)</f>
        <v>Leasing Immobilien</v>
      </c>
      <c r="W390" s="42" t="str">
        <f t="shared" si="26"/>
        <v>http://www.xbrl-ch.ch/ch/fr/co/gp/2016-10-12</v>
      </c>
      <c r="X390" s="41" t="str">
        <f>VLOOKUP($U390, $U$490:$AL$700, COLUMN()-Sheet1!$A$1, FALSE)</f>
        <v>http://www.xbrl-ch.ch/ch/fr/co/gp/2016-10-12</v>
      </c>
      <c r="Y390" s="41" t="str">
        <f>VLOOKUP($U390, $U$490:$AL$700, COLUMN()-Sheet1!$A$1, FALSE)</f>
        <v>ch-co</v>
      </c>
      <c r="Z390" s="41" t="str">
        <f>VLOOKUP($U390, $U$490:$AL$700, COLUMN()-Sheet1!$A$1, FALSE)</f>
        <v>LeasingRealEstate</v>
      </c>
      <c r="AA390" s="41" t="b">
        <f>VLOOKUP($U390, $U$490:$AL$700, COLUMN()-Sheet1!$A$1, FALSE)</f>
        <v>0</v>
      </c>
      <c r="AB390" s="41" t="str">
        <f>VLOOKUP($U390, $U$490:$AL$700, COLUMN()-Sheet1!$A$1, FALSE)</f>
        <v>monetary</v>
      </c>
      <c r="AC390" s="41" t="str">
        <f>VLOOKUP($U390, $U$490:$AL$700, COLUMN()-Sheet1!$A$1, FALSE)</f>
        <v>duration</v>
      </c>
      <c r="AD390" s="41" t="str">
        <f>VLOOKUP($U390, $U$490:$AL$700, COLUMN()-Sheet1!$A$1, FALSE)</f>
        <v>debit</v>
      </c>
      <c r="AE390" s="41" t="b">
        <f>VLOOKUP($U390, $U$490:$AL$700, COLUMN()-Sheet1!$A$1, FALSE)</f>
        <v>1</v>
      </c>
      <c r="AF390" s="41" t="str">
        <f>VLOOKUP($U390, $U$490:$AL$700, COLUMN()-Sheet1!$A$1, FALSE)</f>
        <v>Concept</v>
      </c>
      <c r="AG390" s="41" t="str">
        <f>VLOOKUP($U390, $U$490:$AL$700, COLUMN()-Sheet1!$A$1, FALSE)</f>
        <v>Leasing Immobilien</v>
      </c>
      <c r="AH390" s="41" t="str">
        <f>VLOOKUP($U390, $U$490:$AL$700, COLUMN()-Sheet1!$A$1, FALSE)</f>
        <v>Immobilisations en leasing</v>
      </c>
      <c r="AI390" s="41" t="str">
        <f>VLOOKUP($U390, $U$490:$AL$700, COLUMN()-Sheet1!$A$1, FALSE)</f>
        <v>Leasing immobili</v>
      </c>
      <c r="AJ390" s="41" t="str">
        <f>VLOOKUP($U390, $U$490:$AL$700, COLUMN()-Sheet1!$A$1, FALSE)</f>
        <v>Leasing real estate</v>
      </c>
      <c r="AK390" s="41" t="str">
        <f>VLOOKUP($U390, $U$490:$AL$700, COLUMN()-Sheet1!$A$1, FALSE)</f>
        <v>Kontenrahmen KMU</v>
      </c>
      <c r="AL390" s="41">
        <f>VLOOKUP($U390, $U$490:$AL$700, COLUMN()-Sheet1!$A$1, FALSE)</f>
        <v>606</v>
      </c>
    </row>
    <row r="391" spans="1:38" ht="12" customHeight="1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4" t="s">
        <v>998</v>
      </c>
      <c r="M391" s="14"/>
      <c r="N391" s="14"/>
      <c r="O391" s="14"/>
      <c r="P391" s="12"/>
      <c r="Q391" s="12"/>
      <c r="R391" s="12"/>
      <c r="S391" s="12"/>
      <c r="T391" s="27">
        <v>2</v>
      </c>
      <c r="U391" s="27">
        <v>609</v>
      </c>
      <c r="V391" s="42" t="str">
        <f>VLOOKUP($U391, $U$490:$AL$700, COLUMN()-Sheet1!$A$1, FALSE)</f>
        <v>Privatanteile Raumaufwand</v>
      </c>
      <c r="W391" s="42" t="str">
        <f t="shared" si="26"/>
        <v>http://www.xbrl-ch.ch/ch/fr/co/gp/2016-10-12</v>
      </c>
      <c r="X391" s="41" t="str">
        <f>VLOOKUP($U391, $U$490:$AL$700, COLUMN()-Sheet1!$A$1, FALSE)</f>
        <v>http://www.xbrl-ch.ch/ch/fr/co/gp/2016-10-12</v>
      </c>
      <c r="Y391" s="41" t="str">
        <f>VLOOKUP($U391, $U$490:$AL$700, COLUMN()-Sheet1!$A$1, FALSE)</f>
        <v>ch-co</v>
      </c>
      <c r="Z391" s="41" t="str">
        <f>VLOOKUP($U391, $U$490:$AL$700, COLUMN()-Sheet1!$A$1, FALSE)</f>
        <v>PrivatePartRentalExpense</v>
      </c>
      <c r="AA391" s="41" t="b">
        <f>VLOOKUP($U391, $U$490:$AL$700, COLUMN()-Sheet1!$A$1, FALSE)</f>
        <v>0</v>
      </c>
      <c r="AB391" s="41" t="str">
        <f>VLOOKUP($U391, $U$490:$AL$700, COLUMN()-Sheet1!$A$1, FALSE)</f>
        <v>monetary</v>
      </c>
      <c r="AC391" s="41" t="str">
        <f>VLOOKUP($U391, $U$490:$AL$700, COLUMN()-Sheet1!$A$1, FALSE)</f>
        <v>duration</v>
      </c>
      <c r="AD391" s="41" t="str">
        <f>VLOOKUP($U391, $U$490:$AL$700, COLUMN()-Sheet1!$A$1, FALSE)</f>
        <v>debit</v>
      </c>
      <c r="AE391" s="41" t="b">
        <f>VLOOKUP($U391, $U$490:$AL$700, COLUMN()-Sheet1!$A$1, FALSE)</f>
        <v>1</v>
      </c>
      <c r="AF391" s="41" t="str">
        <f>VLOOKUP($U391, $U$490:$AL$700, COLUMN()-Sheet1!$A$1, FALSE)</f>
        <v>Concept</v>
      </c>
      <c r="AG391" s="41" t="str">
        <f>VLOOKUP($U391, $U$490:$AL$700, COLUMN()-Sheet1!$A$1, FALSE)</f>
        <v>Privatanteile Raumaufwand</v>
      </c>
      <c r="AH391" s="41" t="str">
        <f>VLOOKUP($U391, $U$490:$AL$700, COLUMN()-Sheet1!$A$1, FALSE)</f>
        <v>Parts privées sur charges de locaux</v>
      </c>
      <c r="AI391" s="41" t="str">
        <f>VLOOKUP($U391, $U$490:$AL$700, COLUMN()-Sheet1!$A$1, FALSE)</f>
        <v>Quote private dei costi dei locali</v>
      </c>
      <c r="AJ391" s="41" t="str">
        <f>VLOOKUP($U391, $U$490:$AL$700, COLUMN()-Sheet1!$A$1, FALSE)</f>
        <v>Private part rental expense</v>
      </c>
      <c r="AK391" s="41" t="str">
        <f>VLOOKUP($U391, $U$490:$AL$700, COLUMN()-Sheet1!$A$1, FALSE)</f>
        <v>Kontenrahmen KMU</v>
      </c>
      <c r="AL391" s="41">
        <f>VLOOKUP($U391, $U$490:$AL$700, COLUMN()-Sheet1!$A$1, FALSE)</f>
        <v>609</v>
      </c>
    </row>
    <row r="392" spans="1:38" ht="12" customHeight="1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4" t="s">
        <v>998</v>
      </c>
      <c r="M392" s="14"/>
      <c r="N392" s="14"/>
      <c r="O392" s="14"/>
      <c r="P392" s="12"/>
      <c r="Q392" s="12"/>
      <c r="R392" s="12"/>
      <c r="S392" s="12"/>
      <c r="T392" s="27">
        <v>2</v>
      </c>
      <c r="U392" s="27">
        <v>61</v>
      </c>
      <c r="V392" s="42" t="str">
        <f>VLOOKUP($U392, $U$490:$AL$700, COLUMN()-Sheet1!$A$1, FALSE)</f>
        <v>Unterhalt, Reparaturen, Ersatz (URE); Leasing mobile Sachanlagen</v>
      </c>
      <c r="W392" s="42" t="str">
        <f t="shared" si="26"/>
        <v>http://www.xbrl-ch.ch/ch/fr/co/gp/2016-10-12</v>
      </c>
      <c r="X392" s="41" t="str">
        <f>VLOOKUP($U392, $U$490:$AL$700, COLUMN()-Sheet1!$A$1, FALSE)</f>
        <v>http://www.xbrl-ch.ch/ch/fr/co/gp/2016-10-12</v>
      </c>
      <c r="Y392" s="41" t="str">
        <f>VLOOKUP($U392, $U$490:$AL$700, COLUMN()-Sheet1!$A$1, FALSE)</f>
        <v>ch-co</v>
      </c>
      <c r="Z392" s="41" t="str">
        <f>VLOOKUP($U392, $U$490:$AL$700, COLUMN()-Sheet1!$A$1, FALSE)</f>
        <v>RepairsMaintenanceEnhancementsOrLeasing</v>
      </c>
      <c r="AA392" s="41" t="b">
        <f>VLOOKUP($U392, $U$490:$AL$700, COLUMN()-Sheet1!$A$1, FALSE)</f>
        <v>0</v>
      </c>
      <c r="AB392" s="41" t="str">
        <f>VLOOKUP($U392, $U$490:$AL$700, COLUMN()-Sheet1!$A$1, FALSE)</f>
        <v>monetary</v>
      </c>
      <c r="AC392" s="41" t="str">
        <f>VLOOKUP($U392, $U$490:$AL$700, COLUMN()-Sheet1!$A$1, FALSE)</f>
        <v>duration</v>
      </c>
      <c r="AD392" s="41" t="str">
        <f>VLOOKUP($U392, $U$490:$AL$700, COLUMN()-Sheet1!$A$1, FALSE)</f>
        <v>debit</v>
      </c>
      <c r="AE392" s="41" t="b">
        <f>VLOOKUP($U392, $U$490:$AL$700, COLUMN()-Sheet1!$A$1, FALSE)</f>
        <v>1</v>
      </c>
      <c r="AF392" s="41" t="str">
        <f>VLOOKUP($U392, $U$490:$AL$700, COLUMN()-Sheet1!$A$1, FALSE)</f>
        <v>Concept</v>
      </c>
      <c r="AG392" s="41" t="str">
        <f>VLOOKUP($U392, $U$490:$AL$700, COLUMN()-Sheet1!$A$1, FALSE)</f>
        <v>Unterhalt, Reparaturen, Ersatz (URE); Leasing mobile Sachanlagen</v>
      </c>
      <c r="AH392" s="41" t="str">
        <f>VLOOKUP($U392, $U$490:$AL$700, COLUMN()-Sheet1!$A$1, FALSE)</f>
        <v>Entretien, réparations, remplacements (ERR) ; leasing immobilisations corporelles meubles</v>
      </c>
      <c r="AI392" s="41" t="str">
        <f>VLOOKUP($U392, $U$490:$AL$700, COLUMN()-Sheet1!$A$1, FALSE)</f>
        <v>Manutenzioni, riparazioni, sostituzioni (MRS); leasing di immobilizzazioni materiale mobiliari</v>
      </c>
      <c r="AJ392" s="41" t="str">
        <f>VLOOKUP($U392, $U$490:$AL$700, COLUMN()-Sheet1!$A$1, FALSE)</f>
        <v>Repairs maintenance enhancements or leasing</v>
      </c>
      <c r="AK392" s="41" t="str">
        <f>VLOOKUP($U392, $U$490:$AL$700, COLUMN()-Sheet1!$A$1, FALSE)</f>
        <v>Kontenrahmen KMU</v>
      </c>
      <c r="AL392" s="41">
        <f>VLOOKUP($U392, $U$490:$AL$700, COLUMN()-Sheet1!$A$1, FALSE)</f>
        <v>61</v>
      </c>
    </row>
    <row r="393" spans="1:38" ht="12" customHeight="1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4" t="s">
        <v>998</v>
      </c>
      <c r="M393" s="14"/>
      <c r="N393" s="14"/>
      <c r="O393" s="14"/>
      <c r="P393" s="12"/>
      <c r="Q393" s="12"/>
      <c r="R393" s="12"/>
      <c r="S393" s="12"/>
      <c r="T393" s="27">
        <v>3</v>
      </c>
      <c r="U393" s="27">
        <v>610</v>
      </c>
      <c r="V393" s="54" t="str">
        <f>VLOOKUP($U393, $U$490:$AL$700, COLUMN()-Sheet1!$A$1, FALSE)</f>
        <v>URE von Produktionsanlagen</v>
      </c>
      <c r="W393" s="42" t="str">
        <f t="shared" si="26"/>
        <v>http://www.xbrl-ch.ch/ch/fr/co/gp/2016-10-12</v>
      </c>
      <c r="X393" s="41" t="str">
        <f>VLOOKUP($U393, $U$490:$AL$700, COLUMN()-Sheet1!$A$1, FALSE)</f>
        <v>http://www.xbrl-ch.ch/ch/fr/co/gp/2016-10-12</v>
      </c>
      <c r="Y393" s="41" t="str">
        <f>VLOOKUP($U393, $U$490:$AL$700, COLUMN()-Sheet1!$A$1, FALSE)</f>
        <v>ch-co</v>
      </c>
      <c r="Z393" s="41" t="str">
        <f>VLOOKUP($U393, $U$490:$AL$700, COLUMN()-Sheet1!$A$1, FALSE)</f>
        <v>RepairsMaintenanceOrEnhancements</v>
      </c>
      <c r="AA393" s="41" t="b">
        <f>VLOOKUP($U393, $U$490:$AL$700, COLUMN()-Sheet1!$A$1, FALSE)</f>
        <v>0</v>
      </c>
      <c r="AB393" s="41" t="str">
        <f>VLOOKUP($U393, $U$490:$AL$700, COLUMN()-Sheet1!$A$1, FALSE)</f>
        <v>monetary</v>
      </c>
      <c r="AC393" s="41" t="str">
        <f>VLOOKUP($U393, $U$490:$AL$700, COLUMN()-Sheet1!$A$1, FALSE)</f>
        <v>duration</v>
      </c>
      <c r="AD393" s="41" t="str">
        <f>VLOOKUP($U393, $U$490:$AL$700, COLUMN()-Sheet1!$A$1, FALSE)</f>
        <v>debit</v>
      </c>
      <c r="AE393" s="41" t="b">
        <f>VLOOKUP($U393, $U$490:$AL$700, COLUMN()-Sheet1!$A$1, FALSE)</f>
        <v>1</v>
      </c>
      <c r="AF393" s="41" t="str">
        <f>VLOOKUP($U393, $U$490:$AL$700, COLUMN()-Sheet1!$A$1, FALSE)</f>
        <v>Concept</v>
      </c>
      <c r="AG393" s="41" t="str">
        <f>VLOOKUP($U393, $U$490:$AL$700, COLUMN()-Sheet1!$A$1, FALSE)</f>
        <v>URE von Produktionsanlagen</v>
      </c>
      <c r="AH393" s="41" t="str">
        <f>VLOOKUP($U393, $U$490:$AL$700, COLUMN()-Sheet1!$A$1, FALSE)</f>
        <v>ERR installations de production</v>
      </c>
      <c r="AI393" s="41" t="str">
        <f>VLOOKUP($U393, $U$490:$AL$700, COLUMN()-Sheet1!$A$1, FALSE)</f>
        <v>MRS di impianti di produzione</v>
      </c>
      <c r="AJ393" s="41" t="str">
        <f>VLOOKUP($U393, $U$490:$AL$700, COLUMN()-Sheet1!$A$1, FALSE)</f>
        <v>Repairs maintenance or enhancements</v>
      </c>
      <c r="AK393" s="41" t="str">
        <f>VLOOKUP($U393, $U$490:$AL$700, COLUMN()-Sheet1!$A$1, FALSE)</f>
        <v>XBRL Switzerland</v>
      </c>
      <c r="AL393" s="41">
        <f>VLOOKUP($U393, $U$490:$AL$700, COLUMN()-Sheet1!$A$1, FALSE)</f>
        <v>610</v>
      </c>
    </row>
    <row r="394" spans="1:38" ht="12" customHeight="1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4" t="s">
        <v>998</v>
      </c>
      <c r="M394" s="14"/>
      <c r="N394" s="14"/>
      <c r="O394" s="14"/>
      <c r="P394" s="12"/>
      <c r="Q394" s="12"/>
      <c r="R394" s="12"/>
      <c r="S394" s="12"/>
      <c r="T394" s="27">
        <v>3</v>
      </c>
      <c r="U394" s="27">
        <v>611</v>
      </c>
      <c r="V394" s="54" t="str">
        <f>VLOOKUP($U394, $U$490:$AL$700, COLUMN()-Sheet1!$A$1, FALSE)</f>
        <v>URE von Verkaufseinrichtungen</v>
      </c>
      <c r="W394" s="42" t="str">
        <f t="shared" si="26"/>
        <v>http://www.xbrl-ch.ch/ch/fr/co/gp/2016-10-12</v>
      </c>
      <c r="X394" s="41" t="str">
        <f>VLOOKUP($U394, $U$490:$AL$700, COLUMN()-Sheet1!$A$1, FALSE)</f>
        <v>http://www.xbrl-ch.ch/ch/fr/co/gp/2016-10-12</v>
      </c>
      <c r="Y394" s="41" t="str">
        <f>VLOOKUP($U394, $U$490:$AL$700, COLUMN()-Sheet1!$A$1, FALSE)</f>
        <v>ch-co</v>
      </c>
      <c r="Z394" s="41" t="str">
        <f>VLOOKUP($U394, $U$490:$AL$700, COLUMN()-Sheet1!$A$1, FALSE)</f>
        <v>RepairsMaintenanceEnhancementsEquipment</v>
      </c>
      <c r="AA394" s="41" t="b">
        <f>VLOOKUP($U394, $U$490:$AL$700, COLUMN()-Sheet1!$A$1, FALSE)</f>
        <v>0</v>
      </c>
      <c r="AB394" s="41" t="str">
        <f>VLOOKUP($U394, $U$490:$AL$700, COLUMN()-Sheet1!$A$1, FALSE)</f>
        <v>monetary</v>
      </c>
      <c r="AC394" s="41" t="str">
        <f>VLOOKUP($U394, $U$490:$AL$700, COLUMN()-Sheet1!$A$1, FALSE)</f>
        <v>duration</v>
      </c>
      <c r="AD394" s="41" t="str">
        <f>VLOOKUP($U394, $U$490:$AL$700, COLUMN()-Sheet1!$A$1, FALSE)</f>
        <v>debit</v>
      </c>
      <c r="AE394" s="41" t="b">
        <f>VLOOKUP($U394, $U$490:$AL$700, COLUMN()-Sheet1!$A$1, FALSE)</f>
        <v>1</v>
      </c>
      <c r="AF394" s="41" t="str">
        <f>VLOOKUP($U394, $U$490:$AL$700, COLUMN()-Sheet1!$A$1, FALSE)</f>
        <v>Concept</v>
      </c>
      <c r="AG394" s="41" t="str">
        <f>VLOOKUP($U394, $U$490:$AL$700, COLUMN()-Sheet1!$A$1, FALSE)</f>
        <v>URE von Verkaufseinrichtungen</v>
      </c>
      <c r="AH394" s="41" t="str">
        <f>VLOOKUP($U394, $U$490:$AL$700, COLUMN()-Sheet1!$A$1, FALSE)</f>
        <v>ERR installations pour le commerce des marchandises</v>
      </c>
      <c r="AI394" s="41" t="str">
        <f>VLOOKUP($U394, $U$490:$AL$700, COLUMN()-Sheet1!$A$1, FALSE)</f>
        <v>MRS di installazioni di vendita</v>
      </c>
      <c r="AJ394" s="41" t="str">
        <f>VLOOKUP($U394, $U$490:$AL$700, COLUMN()-Sheet1!$A$1, FALSE)</f>
        <v>Repairs maintenance enhancements equipment</v>
      </c>
      <c r="AK394" s="41" t="str">
        <f>VLOOKUP($U394, $U$490:$AL$700, COLUMN()-Sheet1!$A$1, FALSE)</f>
        <v>XBRL Switzerland</v>
      </c>
      <c r="AL394" s="41">
        <f>VLOOKUP($U394, $U$490:$AL$700, COLUMN()-Sheet1!$A$1, FALSE)</f>
        <v>611</v>
      </c>
    </row>
    <row r="395" spans="1:38" ht="12" customHeight="1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4" t="s">
        <v>998</v>
      </c>
      <c r="M395" s="14"/>
      <c r="N395" s="14"/>
      <c r="O395" s="14"/>
      <c r="P395" s="12"/>
      <c r="Q395" s="12"/>
      <c r="R395" s="12"/>
      <c r="S395" s="12"/>
      <c r="T395" s="27">
        <v>3</v>
      </c>
      <c r="U395" s="27">
        <v>612</v>
      </c>
      <c r="V395" s="54" t="str">
        <f>VLOOKUP($U395, $U$490:$AL$700, COLUMN()-Sheet1!$A$1, FALSE)</f>
        <v>URE von Lagereinrichtungen</v>
      </c>
      <c r="W395" s="42" t="str">
        <f t="shared" si="26"/>
        <v>http://www.xbrl-ch.ch/ch/fr/co/gp/2016-10-12</v>
      </c>
      <c r="X395" s="41" t="str">
        <f>VLOOKUP($U395, $U$490:$AL$700, COLUMN()-Sheet1!$A$1, FALSE)</f>
        <v>http://www.xbrl-ch.ch/ch/fr/co/gp/2016-10-12</v>
      </c>
      <c r="Y395" s="41" t="str">
        <f>VLOOKUP($U395, $U$490:$AL$700, COLUMN()-Sheet1!$A$1, FALSE)</f>
        <v>ch-co</v>
      </c>
      <c r="Z395" s="41" t="str">
        <f>VLOOKUP($U395, $U$490:$AL$700, COLUMN()-Sheet1!$A$1, FALSE)</f>
        <v>RepairsMaintenanceEnhancementsInventoriesEquipment</v>
      </c>
      <c r="AA395" s="41" t="b">
        <f>VLOOKUP($U395, $U$490:$AL$700, COLUMN()-Sheet1!$A$1, FALSE)</f>
        <v>0</v>
      </c>
      <c r="AB395" s="41" t="str">
        <f>VLOOKUP($U395, $U$490:$AL$700, COLUMN()-Sheet1!$A$1, FALSE)</f>
        <v>monetary</v>
      </c>
      <c r="AC395" s="41" t="str">
        <f>VLOOKUP($U395, $U$490:$AL$700, COLUMN()-Sheet1!$A$1, FALSE)</f>
        <v>duration</v>
      </c>
      <c r="AD395" s="41" t="str">
        <f>VLOOKUP($U395, $U$490:$AL$700, COLUMN()-Sheet1!$A$1, FALSE)</f>
        <v>debit</v>
      </c>
      <c r="AE395" s="41" t="b">
        <f>VLOOKUP($U395, $U$490:$AL$700, COLUMN()-Sheet1!$A$1, FALSE)</f>
        <v>1</v>
      </c>
      <c r="AF395" s="41" t="str">
        <f>VLOOKUP($U395, $U$490:$AL$700, COLUMN()-Sheet1!$A$1, FALSE)</f>
        <v>Concept</v>
      </c>
      <c r="AG395" s="41" t="str">
        <f>VLOOKUP($U395, $U$490:$AL$700, COLUMN()-Sheet1!$A$1, FALSE)</f>
        <v>URE von Lagereinrichtungen</v>
      </c>
      <c r="AH395" s="41" t="str">
        <f>VLOOKUP($U395, $U$490:$AL$700, COLUMN()-Sheet1!$A$1, FALSE)</f>
        <v>ERR installations d’entreposage</v>
      </c>
      <c r="AI395" s="41" t="str">
        <f>VLOOKUP($U395, $U$490:$AL$700, COLUMN()-Sheet1!$A$1, FALSE)</f>
        <v>MRS di impianti di stoccaggio</v>
      </c>
      <c r="AJ395" s="41" t="str">
        <f>VLOOKUP($U395, $U$490:$AL$700, COLUMN()-Sheet1!$A$1, FALSE)</f>
        <v>Repairs maintenance enhancements inventories equipment</v>
      </c>
      <c r="AK395" s="41" t="str">
        <f>VLOOKUP($U395, $U$490:$AL$700, COLUMN()-Sheet1!$A$1, FALSE)</f>
        <v>XBRL Switzerland</v>
      </c>
      <c r="AL395" s="41">
        <f>VLOOKUP($U395, $U$490:$AL$700, COLUMN()-Sheet1!$A$1, FALSE)</f>
        <v>612</v>
      </c>
    </row>
    <row r="396" spans="1:38" ht="12" customHeight="1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4" t="s">
        <v>998</v>
      </c>
      <c r="M396" s="14"/>
      <c r="N396" s="14"/>
      <c r="O396" s="14"/>
      <c r="P396" s="12"/>
      <c r="Q396" s="12"/>
      <c r="R396" s="12"/>
      <c r="S396" s="12"/>
      <c r="T396" s="27">
        <v>3</v>
      </c>
      <c r="U396" s="27">
        <v>613</v>
      </c>
      <c r="V396" s="54" t="str">
        <f>VLOOKUP($U396, $U$490:$AL$700, COLUMN()-Sheet1!$A$1, FALSE)</f>
        <v>URE von Büroeinrichtungen</v>
      </c>
      <c r="W396" s="42" t="str">
        <f t="shared" si="26"/>
        <v>http://www.xbrl-ch.ch/ch/fr/co/gp/2016-10-12</v>
      </c>
      <c r="X396" s="41" t="str">
        <f>VLOOKUP($U396, $U$490:$AL$700, COLUMN()-Sheet1!$A$1, FALSE)</f>
        <v>http://www.xbrl-ch.ch/ch/fr/co/gp/2016-10-12</v>
      </c>
      <c r="Y396" s="41" t="str">
        <f>VLOOKUP($U396, $U$490:$AL$700, COLUMN()-Sheet1!$A$1, FALSE)</f>
        <v>ch-co</v>
      </c>
      <c r="Z396" s="41" t="str">
        <f>VLOOKUP($U396, $U$490:$AL$700, COLUMN()-Sheet1!$A$1, FALSE)</f>
        <v>RepairsMaintenanceEnhancementsOfficeEquipment</v>
      </c>
      <c r="AA396" s="41" t="b">
        <f>VLOOKUP($U396, $U$490:$AL$700, COLUMN()-Sheet1!$A$1, FALSE)</f>
        <v>0</v>
      </c>
      <c r="AB396" s="41" t="str">
        <f>VLOOKUP($U396, $U$490:$AL$700, COLUMN()-Sheet1!$A$1, FALSE)</f>
        <v>monetary</v>
      </c>
      <c r="AC396" s="41" t="str">
        <f>VLOOKUP($U396, $U$490:$AL$700, COLUMN()-Sheet1!$A$1, FALSE)</f>
        <v>duration</v>
      </c>
      <c r="AD396" s="41" t="str">
        <f>VLOOKUP($U396, $U$490:$AL$700, COLUMN()-Sheet1!$A$1, FALSE)</f>
        <v>debit</v>
      </c>
      <c r="AE396" s="41" t="b">
        <f>VLOOKUP($U396, $U$490:$AL$700, COLUMN()-Sheet1!$A$1, FALSE)</f>
        <v>1</v>
      </c>
      <c r="AF396" s="41" t="str">
        <f>VLOOKUP($U396, $U$490:$AL$700, COLUMN()-Sheet1!$A$1, FALSE)</f>
        <v>Concept</v>
      </c>
      <c r="AG396" s="41" t="str">
        <f>VLOOKUP($U396, $U$490:$AL$700, COLUMN()-Sheet1!$A$1, FALSE)</f>
        <v>URE von Büroeinrichtungen</v>
      </c>
      <c r="AH396" s="41" t="str">
        <f>VLOOKUP($U396, $U$490:$AL$700, COLUMN()-Sheet1!$A$1, FALSE)</f>
        <v>ERR installations de bureau</v>
      </c>
      <c r="AI396" s="41" t="str">
        <f>VLOOKUP($U396, $U$490:$AL$700, COLUMN()-Sheet1!$A$1, FALSE)</f>
        <v>MRS di installazioni per l'ufficio</v>
      </c>
      <c r="AJ396" s="41" t="str">
        <f>VLOOKUP($U396, $U$490:$AL$700, COLUMN()-Sheet1!$A$1, FALSE)</f>
        <v>Repairs maintenance enhancements office equipment</v>
      </c>
      <c r="AK396" s="41" t="str">
        <f>VLOOKUP($U396, $U$490:$AL$700, COLUMN()-Sheet1!$A$1, FALSE)</f>
        <v>XBRL Switzerland</v>
      </c>
      <c r="AL396" s="41">
        <f>VLOOKUP($U396, $U$490:$AL$700, COLUMN()-Sheet1!$A$1, FALSE)</f>
        <v>613</v>
      </c>
    </row>
    <row r="397" spans="1:38" ht="12" customHeight="1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4" t="s">
        <v>998</v>
      </c>
      <c r="M397" s="14"/>
      <c r="N397" s="14"/>
      <c r="O397" s="14"/>
      <c r="P397" s="12"/>
      <c r="Q397" s="12"/>
      <c r="R397" s="12"/>
      <c r="S397" s="12"/>
      <c r="T397" s="27">
        <v>3</v>
      </c>
      <c r="U397" s="27">
        <v>614</v>
      </c>
      <c r="V397" s="54" t="str">
        <f>VLOOKUP($U397, $U$490:$AL$700, COLUMN()-Sheet1!$A$1, FALSE)</f>
        <v>URE von Personaleinrichtungen</v>
      </c>
      <c r="W397" s="42" t="str">
        <f t="shared" si="26"/>
        <v>http://www.xbrl-ch.ch/ch/fr/co/gp/2016-10-12</v>
      </c>
      <c r="X397" s="41" t="str">
        <f>VLOOKUP($U397, $U$490:$AL$700, COLUMN()-Sheet1!$A$1, FALSE)</f>
        <v>http://www.xbrl-ch.ch/ch/fr/co/gp/2016-10-12</v>
      </c>
      <c r="Y397" s="41" t="str">
        <f>VLOOKUP($U397, $U$490:$AL$700, COLUMN()-Sheet1!$A$1, FALSE)</f>
        <v>ch-co</v>
      </c>
      <c r="Z397" s="41" t="str">
        <f>VLOOKUP($U397, $U$490:$AL$700, COLUMN()-Sheet1!$A$1, FALSE)</f>
        <v>RepairsMaintenanceEnhancementsStaffEquipment</v>
      </c>
      <c r="AA397" s="41" t="b">
        <f>VLOOKUP($U397, $U$490:$AL$700, COLUMN()-Sheet1!$A$1, FALSE)</f>
        <v>0</v>
      </c>
      <c r="AB397" s="41" t="str">
        <f>VLOOKUP($U397, $U$490:$AL$700, COLUMN()-Sheet1!$A$1, FALSE)</f>
        <v>monetary</v>
      </c>
      <c r="AC397" s="41" t="str">
        <f>VLOOKUP($U397, $U$490:$AL$700, COLUMN()-Sheet1!$A$1, FALSE)</f>
        <v>duration</v>
      </c>
      <c r="AD397" s="41" t="str">
        <f>VLOOKUP($U397, $U$490:$AL$700, COLUMN()-Sheet1!$A$1, FALSE)</f>
        <v>debit</v>
      </c>
      <c r="AE397" s="41" t="b">
        <f>VLOOKUP($U397, $U$490:$AL$700, COLUMN()-Sheet1!$A$1, FALSE)</f>
        <v>1</v>
      </c>
      <c r="AF397" s="41" t="str">
        <f>VLOOKUP($U397, $U$490:$AL$700, COLUMN()-Sheet1!$A$1, FALSE)</f>
        <v>Concept</v>
      </c>
      <c r="AG397" s="41" t="str">
        <f>VLOOKUP($U397, $U$490:$AL$700, COLUMN()-Sheet1!$A$1, FALSE)</f>
        <v>URE von Personaleinrichtungen</v>
      </c>
      <c r="AH397" s="41" t="str">
        <f>VLOOKUP($U397, $U$490:$AL$700, COLUMN()-Sheet1!$A$1, FALSE)</f>
        <v>ERR installations pour le personnel</v>
      </c>
      <c r="AI397" s="41" t="str">
        <f>VLOOKUP($U397, $U$490:$AL$700, COLUMN()-Sheet1!$A$1, FALSE)</f>
        <v>MRS di installazioni per il personale</v>
      </c>
      <c r="AJ397" s="41" t="str">
        <f>VLOOKUP($U397, $U$490:$AL$700, COLUMN()-Sheet1!$A$1, FALSE)</f>
        <v>Repairs maintenance enhancements staff equipment</v>
      </c>
      <c r="AK397" s="41" t="str">
        <f>VLOOKUP($U397, $U$490:$AL$700, COLUMN()-Sheet1!$A$1, FALSE)</f>
        <v>XBRL Switzerland</v>
      </c>
      <c r="AL397" s="41">
        <f>VLOOKUP($U397, $U$490:$AL$700, COLUMN()-Sheet1!$A$1, FALSE)</f>
        <v>614</v>
      </c>
    </row>
    <row r="398" spans="1:38" ht="12" customHeight="1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4" t="s">
        <v>998</v>
      </c>
      <c r="M398" s="14"/>
      <c r="N398" s="14"/>
      <c r="O398" s="14"/>
      <c r="P398" s="12"/>
      <c r="Q398" s="12"/>
      <c r="R398" s="12"/>
      <c r="S398" s="12"/>
      <c r="T398" s="27">
        <v>3</v>
      </c>
      <c r="U398" s="27">
        <v>615</v>
      </c>
      <c r="V398" s="54" t="str">
        <f>VLOOKUP($U398, $U$490:$AL$700, COLUMN()-Sheet1!$A$1, FALSE)</f>
        <v>Leasing mobile Sachanlagen</v>
      </c>
      <c r="W398" s="42" t="str">
        <f t="shared" si="26"/>
        <v>http://www.xbrl-ch.ch/ch/fr/co/gp/2016-10-12</v>
      </c>
      <c r="X398" s="41" t="str">
        <f>VLOOKUP($U398, $U$490:$AL$700, COLUMN()-Sheet1!$A$1, FALSE)</f>
        <v>http://www.xbrl-ch.ch/ch/fr/co/gp/2016-10-12</v>
      </c>
      <c r="Y398" s="41" t="str">
        <f>VLOOKUP($U398, $U$490:$AL$700, COLUMN()-Sheet1!$A$1, FALSE)</f>
        <v>ch-co</v>
      </c>
      <c r="Z398" s="41" t="str">
        <f>VLOOKUP($U398, $U$490:$AL$700, COLUMN()-Sheet1!$A$1, FALSE)</f>
        <v>LeasingMobileTangibleAssets</v>
      </c>
      <c r="AA398" s="41" t="b">
        <f>VLOOKUP($U398, $U$490:$AL$700, COLUMN()-Sheet1!$A$1, FALSE)</f>
        <v>0</v>
      </c>
      <c r="AB398" s="41" t="str">
        <f>VLOOKUP($U398, $U$490:$AL$700, COLUMN()-Sheet1!$A$1, FALSE)</f>
        <v>monetary</v>
      </c>
      <c r="AC398" s="41" t="str">
        <f>VLOOKUP($U398, $U$490:$AL$700, COLUMN()-Sheet1!$A$1, FALSE)</f>
        <v>duration</v>
      </c>
      <c r="AD398" s="41" t="str">
        <f>VLOOKUP($U398, $U$490:$AL$700, COLUMN()-Sheet1!$A$1, FALSE)</f>
        <v>debit</v>
      </c>
      <c r="AE398" s="41" t="b">
        <f>VLOOKUP($U398, $U$490:$AL$700, COLUMN()-Sheet1!$A$1, FALSE)</f>
        <v>1</v>
      </c>
      <c r="AF398" s="41" t="str">
        <f>VLOOKUP($U398, $U$490:$AL$700, COLUMN()-Sheet1!$A$1, FALSE)</f>
        <v>Concept</v>
      </c>
      <c r="AG398" s="41" t="str">
        <f>VLOOKUP($U398, $U$490:$AL$700, COLUMN()-Sheet1!$A$1, FALSE)</f>
        <v>Leasing mobile Sachanlagen</v>
      </c>
      <c r="AH398" s="41" t="str">
        <f>VLOOKUP($U398, $U$490:$AL$700, COLUMN()-Sheet1!$A$1, FALSE)</f>
        <v>Charges de leasing pour immobilisations corporelles mobiles</v>
      </c>
      <c r="AI398" s="41" t="str">
        <f>VLOOKUP($U398, $U$490:$AL$700, COLUMN()-Sheet1!$A$1, FALSE)</f>
        <v>Costi di leasing per immobilizzazioni materiali</v>
      </c>
      <c r="AJ398" s="41" t="str">
        <f>VLOOKUP($U398, $U$490:$AL$700, COLUMN()-Sheet1!$A$1, FALSE)</f>
        <v>Leasing mobile tangible assets</v>
      </c>
      <c r="AK398" s="41" t="str">
        <f>VLOOKUP($U398, $U$490:$AL$700, COLUMN()-Sheet1!$A$1, FALSE)</f>
        <v>XBRL Switzerland</v>
      </c>
      <c r="AL398" s="41">
        <f>VLOOKUP($U398, $U$490:$AL$700, COLUMN()-Sheet1!$A$1, FALSE)</f>
        <v>615</v>
      </c>
    </row>
    <row r="399" spans="1:38" ht="12" customHeight="1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4" t="s">
        <v>998</v>
      </c>
      <c r="M399" s="14"/>
      <c r="N399" s="14"/>
      <c r="O399" s="14"/>
      <c r="P399" s="12"/>
      <c r="Q399" s="12"/>
      <c r="R399" s="12"/>
      <c r="S399" s="12"/>
      <c r="T399" s="27">
        <v>2</v>
      </c>
      <c r="U399" s="27">
        <v>620</v>
      </c>
      <c r="V399" s="42" t="str">
        <f>VLOOKUP($U399, $U$490:$AL$700, COLUMN()-Sheet1!$A$1, FALSE)</f>
        <v>Fahrzeugaufwand</v>
      </c>
      <c r="W399" s="42" t="str">
        <f t="shared" si="26"/>
        <v>http://www.xbrl-ch.ch/ch/fr/co/gp/2016-10-12</v>
      </c>
      <c r="X399" s="41" t="str">
        <f>VLOOKUP($U399, $U$490:$AL$700, COLUMN()-Sheet1!$A$1, FALSE)</f>
        <v>http://www.xbrl-ch.ch/ch/fr/co/gp/2016-10-12</v>
      </c>
      <c r="Y399" s="41" t="str">
        <f>VLOOKUP($U399, $U$490:$AL$700, COLUMN()-Sheet1!$A$1, FALSE)</f>
        <v>ch-co</v>
      </c>
      <c r="Z399" s="41" t="str">
        <f>VLOOKUP($U399, $U$490:$AL$700, COLUMN()-Sheet1!$A$1, FALSE)</f>
        <v>VehicleExpense</v>
      </c>
      <c r="AA399" s="41" t="b">
        <f>VLOOKUP($U399, $U$490:$AL$700, COLUMN()-Sheet1!$A$1, FALSE)</f>
        <v>0</v>
      </c>
      <c r="AB399" s="41" t="str">
        <f>VLOOKUP($U399, $U$490:$AL$700, COLUMN()-Sheet1!$A$1, FALSE)</f>
        <v>monetary</v>
      </c>
      <c r="AC399" s="41" t="str">
        <f>VLOOKUP($U399, $U$490:$AL$700, COLUMN()-Sheet1!$A$1, FALSE)</f>
        <v>duration</v>
      </c>
      <c r="AD399" s="41" t="str">
        <f>VLOOKUP($U399, $U$490:$AL$700, COLUMN()-Sheet1!$A$1, FALSE)</f>
        <v>debit</v>
      </c>
      <c r="AE399" s="41" t="b">
        <f>VLOOKUP($U399, $U$490:$AL$700, COLUMN()-Sheet1!$A$1, FALSE)</f>
        <v>1</v>
      </c>
      <c r="AF399" s="41" t="str">
        <f>VLOOKUP($U399, $U$490:$AL$700, COLUMN()-Sheet1!$A$1, FALSE)</f>
        <v>Concept</v>
      </c>
      <c r="AG399" s="41" t="str">
        <f>VLOOKUP($U399, $U$490:$AL$700, COLUMN()-Sheet1!$A$1, FALSE)</f>
        <v>Fahrzeugaufwand</v>
      </c>
      <c r="AH399" s="41" t="str">
        <f>VLOOKUP($U399, $U$490:$AL$700, COLUMN()-Sheet1!$A$1, FALSE)</f>
        <v>Charges de véhicules</v>
      </c>
      <c r="AI399" s="41" t="str">
        <f>VLOOKUP($U399, $U$490:$AL$700, COLUMN()-Sheet1!$A$1, FALSE)</f>
        <v>Costi auto</v>
      </c>
      <c r="AJ399" s="41" t="str">
        <f>VLOOKUP($U399, $U$490:$AL$700, COLUMN()-Sheet1!$A$1, FALSE)</f>
        <v>Vehicle expense</v>
      </c>
      <c r="AK399" s="41" t="str">
        <f>VLOOKUP($U399, $U$490:$AL$700, COLUMN()-Sheet1!$A$1, FALSE)</f>
        <v>Kontenrahmen KMU</v>
      </c>
      <c r="AL399" s="41">
        <f>VLOOKUP($U399, $U$490:$AL$700, COLUMN()-Sheet1!$A$1, FALSE)</f>
        <v>620</v>
      </c>
    </row>
    <row r="400" spans="1:38" ht="12" customHeight="1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4" t="s">
        <v>998</v>
      </c>
      <c r="M400" s="14"/>
      <c r="N400" s="14"/>
      <c r="O400" s="14"/>
      <c r="P400" s="12"/>
      <c r="Q400" s="12"/>
      <c r="R400" s="12"/>
      <c r="S400" s="12"/>
      <c r="T400" s="27">
        <v>2</v>
      </c>
      <c r="U400" s="27">
        <v>6200</v>
      </c>
      <c r="V400" s="42" t="str">
        <f>VLOOKUP($U400, $U$490:$AL$700, COLUMN()-Sheet1!$A$1, FALSE)</f>
        <v>Reparaturen, Service, Reinigung</v>
      </c>
      <c r="W400" s="42" t="str">
        <f t="shared" si="26"/>
        <v>http://www.xbrl-ch.ch/ch/fr/co/gp/2016-10-12</v>
      </c>
      <c r="X400" s="41" t="str">
        <f>VLOOKUP($U400, $U$490:$AL$700, COLUMN()-Sheet1!$A$1, FALSE)</f>
        <v>http://www.xbrl-ch.ch/ch/fr/co/gp/2016-10-12</v>
      </c>
      <c r="Y400" s="41" t="str">
        <f>VLOOKUP($U400, $U$490:$AL$700, COLUMN()-Sheet1!$A$1, FALSE)</f>
        <v>ch-co</v>
      </c>
      <c r="Z400" s="41" t="str">
        <f>VLOOKUP($U400, $U$490:$AL$700, COLUMN()-Sheet1!$A$1, FALSE)</f>
        <v>MaintenanceExpenseVehicle</v>
      </c>
      <c r="AA400" s="41" t="b">
        <f>VLOOKUP($U400, $U$490:$AL$700, COLUMN()-Sheet1!$A$1, FALSE)</f>
        <v>0</v>
      </c>
      <c r="AB400" s="41" t="str">
        <f>VLOOKUP($U400, $U$490:$AL$700, COLUMN()-Sheet1!$A$1, FALSE)</f>
        <v>monetary</v>
      </c>
      <c r="AC400" s="41" t="str">
        <f>VLOOKUP($U400, $U$490:$AL$700, COLUMN()-Sheet1!$A$1, FALSE)</f>
        <v>duration</v>
      </c>
      <c r="AD400" s="41" t="str">
        <f>VLOOKUP($U400, $U$490:$AL$700, COLUMN()-Sheet1!$A$1, FALSE)</f>
        <v>debit</v>
      </c>
      <c r="AE400" s="41" t="b">
        <f>VLOOKUP($U400, $U$490:$AL$700, COLUMN()-Sheet1!$A$1, FALSE)</f>
        <v>1</v>
      </c>
      <c r="AF400" s="41" t="str">
        <f>VLOOKUP($U400, $U$490:$AL$700, COLUMN()-Sheet1!$A$1, FALSE)</f>
        <v>Concept</v>
      </c>
      <c r="AG400" s="41" t="str">
        <f>VLOOKUP($U400, $U$490:$AL$700, COLUMN()-Sheet1!$A$1, FALSE)</f>
        <v>Reparaturen, Service, Reinigung</v>
      </c>
      <c r="AH400" s="41" t="str">
        <f>VLOOKUP($U400, $U$490:$AL$700, COLUMN()-Sheet1!$A$1, FALSE)</f>
        <v>Réparation</v>
      </c>
      <c r="AI400" s="41" t="str">
        <f>VLOOKUP($U400, $U$490:$AL$700, COLUMN()-Sheet1!$A$1, FALSE)</f>
        <v>Riparazioni</v>
      </c>
      <c r="AJ400" s="41" t="str">
        <f>VLOOKUP($U400, $U$490:$AL$700, COLUMN()-Sheet1!$A$1, FALSE)</f>
        <v>Maintenance expense vehicle</v>
      </c>
      <c r="AK400" s="41" t="str">
        <f>VLOOKUP($U400, $U$490:$AL$700, COLUMN()-Sheet1!$A$1, FALSE)</f>
        <v>Kontenrahmen KMU</v>
      </c>
      <c r="AL400" s="41">
        <f>VLOOKUP($U400, $U$490:$AL$700, COLUMN()-Sheet1!$A$1, FALSE)</f>
        <v>6200</v>
      </c>
    </row>
    <row r="401" spans="1:38" ht="12" customHeight="1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4" t="s">
        <v>998</v>
      </c>
      <c r="M401" s="14"/>
      <c r="N401" s="14"/>
      <c r="O401" s="14"/>
      <c r="P401" s="12"/>
      <c r="Q401" s="12"/>
      <c r="R401" s="12"/>
      <c r="S401" s="12"/>
      <c r="T401" s="27">
        <v>2</v>
      </c>
      <c r="U401" s="27">
        <v>6210</v>
      </c>
      <c r="V401" s="42" t="str">
        <f>VLOOKUP($U401, $U$490:$AL$700, COLUMN()-Sheet1!$A$1, FALSE)</f>
        <v>Betriebsstoffe</v>
      </c>
      <c r="W401" s="42" t="str">
        <f t="shared" ref="W401:W420" si="27">VLOOKUP($U401, $U$490:$AL$700, COLUMN()-19, FALSE)</f>
        <v>http://www.xbrl-ch.ch/ch/fr/co/gp/2016-10-12</v>
      </c>
      <c r="X401" s="41" t="str">
        <f>VLOOKUP($U401, $U$490:$AL$700, COLUMN()-Sheet1!$A$1, FALSE)</f>
        <v>http://www.xbrl-ch.ch/ch/fr/co/gp/2016-10-12</v>
      </c>
      <c r="Y401" s="41" t="str">
        <f>VLOOKUP($U401, $U$490:$AL$700, COLUMN()-Sheet1!$A$1, FALSE)</f>
        <v>ch-co</v>
      </c>
      <c r="Z401" s="41" t="str">
        <f>VLOOKUP($U401, $U$490:$AL$700, COLUMN()-Sheet1!$A$1, FALSE)</f>
        <v>Supplies</v>
      </c>
      <c r="AA401" s="41" t="b">
        <f>VLOOKUP($U401, $U$490:$AL$700, COLUMN()-Sheet1!$A$1, FALSE)</f>
        <v>0</v>
      </c>
      <c r="AB401" s="41" t="str">
        <f>VLOOKUP($U401, $U$490:$AL$700, COLUMN()-Sheet1!$A$1, FALSE)</f>
        <v>monetary</v>
      </c>
      <c r="AC401" s="41" t="str">
        <f>VLOOKUP($U401, $U$490:$AL$700, COLUMN()-Sheet1!$A$1, FALSE)</f>
        <v>duration</v>
      </c>
      <c r="AD401" s="41" t="str">
        <f>VLOOKUP($U401, $U$490:$AL$700, COLUMN()-Sheet1!$A$1, FALSE)</f>
        <v>debit</v>
      </c>
      <c r="AE401" s="41" t="b">
        <f>VLOOKUP($U401, $U$490:$AL$700, COLUMN()-Sheet1!$A$1, FALSE)</f>
        <v>1</v>
      </c>
      <c r="AF401" s="41" t="str">
        <f>VLOOKUP($U401, $U$490:$AL$700, COLUMN()-Sheet1!$A$1, FALSE)</f>
        <v>Concept</v>
      </c>
      <c r="AG401" s="41" t="str">
        <f>VLOOKUP($U401, $U$490:$AL$700, COLUMN()-Sheet1!$A$1, FALSE)</f>
        <v>Betriebsstoffe</v>
      </c>
      <c r="AH401" s="41" t="str">
        <f>VLOOKUP($U401, $U$490:$AL$700, COLUMN()-Sheet1!$A$1, FALSE)</f>
        <v>Essence</v>
      </c>
      <c r="AI401" s="41" t="str">
        <f>VLOOKUP($U401, $U$490:$AL$700, COLUMN()-Sheet1!$A$1, FALSE)</f>
        <v>Benzina</v>
      </c>
      <c r="AJ401" s="41" t="str">
        <f>VLOOKUP($U401, $U$490:$AL$700, COLUMN()-Sheet1!$A$1, FALSE)</f>
        <v>Supplies</v>
      </c>
      <c r="AK401" s="41" t="str">
        <f>VLOOKUP($U401, $U$490:$AL$700, COLUMN()-Sheet1!$A$1, FALSE)</f>
        <v>Kontenrahmen KMU</v>
      </c>
      <c r="AL401" s="41">
        <f>VLOOKUP($U401, $U$490:$AL$700, COLUMN()-Sheet1!$A$1, FALSE)</f>
        <v>6210</v>
      </c>
    </row>
    <row r="402" spans="1:38" ht="12" customHeight="1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4" t="s">
        <v>998</v>
      </c>
      <c r="M402" s="14"/>
      <c r="N402" s="14"/>
      <c r="O402" s="14"/>
      <c r="P402" s="12"/>
      <c r="Q402" s="12"/>
      <c r="R402" s="12"/>
      <c r="S402" s="12"/>
      <c r="T402" s="27">
        <v>2</v>
      </c>
      <c r="U402" s="27">
        <v>6260</v>
      </c>
      <c r="V402" s="42" t="str">
        <f>VLOOKUP($U402, $U$490:$AL$700, COLUMN()-Sheet1!$A$1, FALSE)</f>
        <v>Fahrzeugleasing, Fahrzeugmieten</v>
      </c>
      <c r="W402" s="42" t="str">
        <f t="shared" si="27"/>
        <v>http://www.xbrl-ch.ch/ch/fr/co/gp/2016-10-12</v>
      </c>
      <c r="X402" s="41" t="str">
        <f>VLOOKUP($U402, $U$490:$AL$700, COLUMN()-Sheet1!$A$1, FALSE)</f>
        <v>http://www.xbrl-ch.ch/ch/fr/co/gp/2016-10-12</v>
      </c>
      <c r="Y402" s="41" t="str">
        <f>VLOOKUP($U402, $U$490:$AL$700, COLUMN()-Sheet1!$A$1, FALSE)</f>
        <v>ch-co</v>
      </c>
      <c r="Z402" s="41" t="str">
        <f>VLOOKUP($U402, $U$490:$AL$700, COLUMN()-Sheet1!$A$1, FALSE)</f>
        <v>LeasingVehicle</v>
      </c>
      <c r="AA402" s="41" t="b">
        <f>VLOOKUP($U402, $U$490:$AL$700, COLUMN()-Sheet1!$A$1, FALSE)</f>
        <v>0</v>
      </c>
      <c r="AB402" s="41" t="str">
        <f>VLOOKUP($U402, $U$490:$AL$700, COLUMN()-Sheet1!$A$1, FALSE)</f>
        <v>monetary</v>
      </c>
      <c r="AC402" s="41" t="str">
        <f>VLOOKUP($U402, $U$490:$AL$700, COLUMN()-Sheet1!$A$1, FALSE)</f>
        <v>duration</v>
      </c>
      <c r="AD402" s="41" t="str">
        <f>VLOOKUP($U402, $U$490:$AL$700, COLUMN()-Sheet1!$A$1, FALSE)</f>
        <v>debit</v>
      </c>
      <c r="AE402" s="41" t="b">
        <f>VLOOKUP($U402, $U$490:$AL$700, COLUMN()-Sheet1!$A$1, FALSE)</f>
        <v>1</v>
      </c>
      <c r="AF402" s="41" t="str">
        <f>VLOOKUP($U402, $U$490:$AL$700, COLUMN()-Sheet1!$A$1, FALSE)</f>
        <v>Concept</v>
      </c>
      <c r="AG402" s="41" t="str">
        <f>VLOOKUP($U402, $U$490:$AL$700, COLUMN()-Sheet1!$A$1, FALSE)</f>
        <v>Fahrzeugleasing, Fahrzeugmieten</v>
      </c>
      <c r="AH402" s="41" t="str">
        <f>VLOOKUP($U402, $U$490:$AL$700, COLUMN()-Sheet1!$A$1, FALSE)</f>
        <v>Véhicules en leasing</v>
      </c>
      <c r="AI402" s="41" t="str">
        <f>VLOOKUP($U402, $U$490:$AL$700, COLUMN()-Sheet1!$A$1, FALSE)</f>
        <v>Leasing veicoli</v>
      </c>
      <c r="AJ402" s="41" t="str">
        <f>VLOOKUP($U402, $U$490:$AL$700, COLUMN()-Sheet1!$A$1, FALSE)</f>
        <v>Leasing vehicle</v>
      </c>
      <c r="AK402" s="41" t="str">
        <f>VLOOKUP($U402, $U$490:$AL$700, COLUMN()-Sheet1!$A$1, FALSE)</f>
        <v>Kontenrahmen KMU</v>
      </c>
      <c r="AL402" s="41">
        <f>VLOOKUP($U402, $U$490:$AL$700, COLUMN()-Sheet1!$A$1, FALSE)</f>
        <v>6260</v>
      </c>
    </row>
    <row r="403" spans="1:38" ht="12" customHeight="1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4" t="s">
        <v>998</v>
      </c>
      <c r="M403" s="14"/>
      <c r="N403" s="14"/>
      <c r="O403" s="14"/>
      <c r="P403" s="12"/>
      <c r="Q403" s="12"/>
      <c r="R403" s="12"/>
      <c r="S403" s="12"/>
      <c r="T403" s="27">
        <v>2</v>
      </c>
      <c r="U403" s="27">
        <v>6270</v>
      </c>
      <c r="V403" s="42" t="str">
        <f>VLOOKUP($U403, $U$490:$AL$700, COLUMN()-Sheet1!$A$1, FALSE)</f>
        <v>Privatanteile Fahrzeugaufwand</v>
      </c>
      <c r="W403" s="42" t="str">
        <f t="shared" si="27"/>
        <v>http://www.xbrl-ch.ch/ch/fr/co/gp/2016-10-12</v>
      </c>
      <c r="X403" s="41" t="str">
        <f>VLOOKUP($U403, $U$490:$AL$700, COLUMN()-Sheet1!$A$1, FALSE)</f>
        <v>http://www.xbrl-ch.ch/ch/fr/co/gp/2016-10-12</v>
      </c>
      <c r="Y403" s="41" t="str">
        <f>VLOOKUP($U403, $U$490:$AL$700, COLUMN()-Sheet1!$A$1, FALSE)</f>
        <v>ch-co</v>
      </c>
      <c r="Z403" s="41" t="str">
        <f>VLOOKUP($U403, $U$490:$AL$700, COLUMN()-Sheet1!$A$1, FALSE)</f>
        <v>PrivatePartVehicleExpense</v>
      </c>
      <c r="AA403" s="41" t="b">
        <f>VLOOKUP($U403, $U$490:$AL$700, COLUMN()-Sheet1!$A$1, FALSE)</f>
        <v>0</v>
      </c>
      <c r="AB403" s="41" t="str">
        <f>VLOOKUP($U403, $U$490:$AL$700, COLUMN()-Sheet1!$A$1, FALSE)</f>
        <v>monetary</v>
      </c>
      <c r="AC403" s="41" t="str">
        <f>VLOOKUP($U403, $U$490:$AL$700, COLUMN()-Sheet1!$A$1, FALSE)</f>
        <v>duration</v>
      </c>
      <c r="AD403" s="41" t="str">
        <f>VLOOKUP($U403, $U$490:$AL$700, COLUMN()-Sheet1!$A$1, FALSE)</f>
        <v>debit</v>
      </c>
      <c r="AE403" s="41" t="b">
        <f>VLOOKUP($U403, $U$490:$AL$700, COLUMN()-Sheet1!$A$1, FALSE)</f>
        <v>1</v>
      </c>
      <c r="AF403" s="41" t="str">
        <f>VLOOKUP($U403, $U$490:$AL$700, COLUMN()-Sheet1!$A$1, FALSE)</f>
        <v>Concept</v>
      </c>
      <c r="AG403" s="41" t="str">
        <f>VLOOKUP($U403, $U$490:$AL$700, COLUMN()-Sheet1!$A$1, FALSE)</f>
        <v>Privatanteile Fahrzeugaufwand</v>
      </c>
      <c r="AH403" s="41" t="str">
        <f>VLOOKUP($U403, $U$490:$AL$700, COLUMN()-Sheet1!$A$1, FALSE)</f>
        <v>Parts privées sur charges de véhicules</v>
      </c>
      <c r="AI403" s="41" t="str">
        <f>VLOOKUP($U403, $U$490:$AL$700, COLUMN()-Sheet1!$A$1, FALSE)</f>
        <v>Quota privata dei costi auto</v>
      </c>
      <c r="AJ403" s="41" t="str">
        <f>VLOOKUP($U403, $U$490:$AL$700, COLUMN()-Sheet1!$A$1, FALSE)</f>
        <v>Private part vehicle expenses</v>
      </c>
      <c r="AK403" s="41" t="str">
        <f>VLOOKUP($U403, $U$490:$AL$700, COLUMN()-Sheet1!$A$1, FALSE)</f>
        <v>Kontenrahmen KMU</v>
      </c>
      <c r="AL403" s="41">
        <f>VLOOKUP($U403, $U$490:$AL$700, COLUMN()-Sheet1!$A$1, FALSE)</f>
        <v>6270</v>
      </c>
    </row>
    <row r="404" spans="1:38" ht="12" customHeight="1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4" t="s">
        <v>998</v>
      </c>
      <c r="M404" s="14"/>
      <c r="N404" s="14"/>
      <c r="O404" s="14"/>
      <c r="P404" s="12"/>
      <c r="Q404" s="12"/>
      <c r="R404" s="12"/>
      <c r="S404" s="12"/>
      <c r="T404" s="27">
        <v>2</v>
      </c>
      <c r="U404" s="27">
        <v>628</v>
      </c>
      <c r="V404" s="42" t="str">
        <f>VLOOKUP($U404, $U$490:$AL$700, COLUMN()-Sheet1!$A$1, FALSE)</f>
        <v>Transportaufwand</v>
      </c>
      <c r="W404" s="42" t="str">
        <f t="shared" si="27"/>
        <v>http://www.xbrl-ch.ch/ch/fr/co/gp/2016-10-12</v>
      </c>
      <c r="X404" s="41" t="str">
        <f>VLOOKUP($U404, $U$490:$AL$700, COLUMN()-Sheet1!$A$1, FALSE)</f>
        <v>http://www.xbrl-ch.ch/ch/fr/co/gp/2016-10-12</v>
      </c>
      <c r="Y404" s="41" t="str">
        <f>VLOOKUP($U404, $U$490:$AL$700, COLUMN()-Sheet1!$A$1, FALSE)</f>
        <v>ch-co</v>
      </c>
      <c r="Z404" s="41" t="str">
        <f>VLOOKUP($U404, $U$490:$AL$700, COLUMN()-Sheet1!$A$1, FALSE)</f>
        <v>TransportationExpense</v>
      </c>
      <c r="AA404" s="41" t="b">
        <f>VLOOKUP($U404, $U$490:$AL$700, COLUMN()-Sheet1!$A$1, FALSE)</f>
        <v>0</v>
      </c>
      <c r="AB404" s="41" t="str">
        <f>VLOOKUP($U404, $U$490:$AL$700, COLUMN()-Sheet1!$A$1, FALSE)</f>
        <v>monetary</v>
      </c>
      <c r="AC404" s="41" t="str">
        <f>VLOOKUP($U404, $U$490:$AL$700, COLUMN()-Sheet1!$A$1, FALSE)</f>
        <v>duration</v>
      </c>
      <c r="AD404" s="41" t="str">
        <f>VLOOKUP($U404, $U$490:$AL$700, COLUMN()-Sheet1!$A$1, FALSE)</f>
        <v>debit</v>
      </c>
      <c r="AE404" s="41" t="b">
        <f>VLOOKUP($U404, $U$490:$AL$700, COLUMN()-Sheet1!$A$1, FALSE)</f>
        <v>1</v>
      </c>
      <c r="AF404" s="41" t="str">
        <f>VLOOKUP($U404, $U$490:$AL$700, COLUMN()-Sheet1!$A$1, FALSE)</f>
        <v>Concept</v>
      </c>
      <c r="AG404" s="41" t="str">
        <f>VLOOKUP($U404, $U$490:$AL$700, COLUMN()-Sheet1!$A$1, FALSE)</f>
        <v>Transportaufwand</v>
      </c>
      <c r="AH404" s="41" t="str">
        <f>VLOOKUP($U404, $U$490:$AL$700, COLUMN()-Sheet1!$A$1, FALSE)</f>
        <v>Charges de transport</v>
      </c>
      <c r="AI404" s="41" t="str">
        <f>VLOOKUP($U404, $U$490:$AL$700, COLUMN()-Sheet1!$A$1, FALSE)</f>
        <v>Costi di trasporto</v>
      </c>
      <c r="AJ404" s="41" t="str">
        <f>VLOOKUP($U404, $U$490:$AL$700, COLUMN()-Sheet1!$A$1, FALSE)</f>
        <v>Transportation expenses</v>
      </c>
      <c r="AK404" s="41" t="str">
        <f>VLOOKUP($U404, $U$490:$AL$700, COLUMN()-Sheet1!$A$1, FALSE)</f>
        <v>Kontenrahmen KMU</v>
      </c>
      <c r="AL404" s="41">
        <f>VLOOKUP($U404, $U$490:$AL$700, COLUMN()-Sheet1!$A$1, FALSE)</f>
        <v>628</v>
      </c>
    </row>
    <row r="405" spans="1:38" ht="12" customHeight="1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4" t="s">
        <v>998</v>
      </c>
      <c r="M405" s="14"/>
      <c r="N405" s="14"/>
      <c r="O405" s="14"/>
      <c r="P405" s="12"/>
      <c r="Q405" s="12"/>
      <c r="R405" s="12"/>
      <c r="S405" s="12"/>
      <c r="T405" s="27">
        <v>2</v>
      </c>
      <c r="U405" s="27">
        <v>64</v>
      </c>
      <c r="V405" s="42" t="str">
        <f>VLOOKUP($U405, $U$490:$AL$700, COLUMN()-Sheet1!$A$1, FALSE)</f>
        <v>Energie- und Entsorgungsaufwand</v>
      </c>
      <c r="W405" s="42" t="str">
        <f t="shared" si="27"/>
        <v>http://www.xbrl-ch.ch/ch/fr/co/gp/2016-10-12</v>
      </c>
      <c r="X405" s="41" t="str">
        <f>VLOOKUP($U405, $U$490:$AL$700, COLUMN()-Sheet1!$A$1, FALSE)</f>
        <v>http://www.xbrl-ch.ch/ch/fr/co/gp/2016-10-12</v>
      </c>
      <c r="Y405" s="41" t="str">
        <f>VLOOKUP($U405, $U$490:$AL$700, COLUMN()-Sheet1!$A$1, FALSE)</f>
        <v>ch-co</v>
      </c>
      <c r="Z405" s="41" t="str">
        <f>VLOOKUP($U405, $U$490:$AL$700, COLUMN()-Sheet1!$A$1, FALSE)</f>
        <v>EnergyAndDisposalExpense</v>
      </c>
      <c r="AA405" s="41" t="b">
        <f>VLOOKUP($U405, $U$490:$AL$700, COLUMN()-Sheet1!$A$1, FALSE)</f>
        <v>0</v>
      </c>
      <c r="AB405" s="41" t="str">
        <f>VLOOKUP($U405, $U$490:$AL$700, COLUMN()-Sheet1!$A$1, FALSE)</f>
        <v>monetary</v>
      </c>
      <c r="AC405" s="41" t="str">
        <f>VLOOKUP($U405, $U$490:$AL$700, COLUMN()-Sheet1!$A$1, FALSE)</f>
        <v>duration</v>
      </c>
      <c r="AD405" s="41" t="str">
        <f>VLOOKUP($U405, $U$490:$AL$700, COLUMN()-Sheet1!$A$1, FALSE)</f>
        <v>debit</v>
      </c>
      <c r="AE405" s="41" t="b">
        <f>VLOOKUP($U405, $U$490:$AL$700, COLUMN()-Sheet1!$A$1, FALSE)</f>
        <v>1</v>
      </c>
      <c r="AF405" s="41" t="str">
        <f>VLOOKUP($U405, $U$490:$AL$700, COLUMN()-Sheet1!$A$1, FALSE)</f>
        <v>Concept</v>
      </c>
      <c r="AG405" s="41" t="str">
        <f>VLOOKUP($U405, $U$490:$AL$700, COLUMN()-Sheet1!$A$1, FALSE)</f>
        <v>Energie- und Entsorgungsaufwand</v>
      </c>
      <c r="AH405" s="41" t="str">
        <f>VLOOKUP($U405, $U$490:$AL$700, COLUMN()-Sheet1!$A$1, FALSE)</f>
        <v>Charges d’énergie et évacuation des déchets</v>
      </c>
      <c r="AI405" s="41" t="str">
        <f>VLOOKUP($U405, $U$490:$AL$700, COLUMN()-Sheet1!$A$1, FALSE)</f>
        <v>Costi energia e smaltimento</v>
      </c>
      <c r="AJ405" s="41" t="str">
        <f>VLOOKUP($U405, $U$490:$AL$700, COLUMN()-Sheet1!$A$1, FALSE)</f>
        <v>Energy and disposal expenses</v>
      </c>
      <c r="AK405" s="41" t="str">
        <f>VLOOKUP($U405, $U$490:$AL$700, COLUMN()-Sheet1!$A$1, FALSE)</f>
        <v>Kontenrahmen KMU</v>
      </c>
      <c r="AL405" s="41">
        <f>VLOOKUP($U405, $U$490:$AL$700, COLUMN()-Sheet1!$A$1, FALSE)</f>
        <v>64</v>
      </c>
    </row>
    <row r="406" spans="1:38" ht="12" customHeight="1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4" t="s">
        <v>998</v>
      </c>
      <c r="M406" s="14"/>
      <c r="N406" s="14"/>
      <c r="O406" s="14"/>
      <c r="P406" s="12"/>
      <c r="Q406" s="12"/>
      <c r="R406" s="12"/>
      <c r="S406" s="12"/>
      <c r="T406" s="27">
        <v>3</v>
      </c>
      <c r="U406" s="27">
        <v>640</v>
      </c>
      <c r="V406" s="54" t="str">
        <f>VLOOKUP($U406, $U$490:$AL$700, COLUMN()-Sheet1!$A$1, FALSE)</f>
        <v>Energieaufwand</v>
      </c>
      <c r="W406" s="42" t="str">
        <f t="shared" si="27"/>
        <v>http://www.xbrl-ch.ch/ch/fr/co/gp/2016-10-12</v>
      </c>
      <c r="X406" s="41" t="str">
        <f>VLOOKUP($U406, $U$490:$AL$700, COLUMN()-Sheet1!$A$1, FALSE)</f>
        <v>http://www.xbrl-ch.ch/ch/fr/co/gp/2016-10-12</v>
      </c>
      <c r="Y406" s="41" t="str">
        <f>VLOOKUP($U406, $U$490:$AL$700, COLUMN()-Sheet1!$A$1, FALSE)</f>
        <v>ch-co</v>
      </c>
      <c r="Z406" s="41" t="str">
        <f>VLOOKUP($U406, $U$490:$AL$700, COLUMN()-Sheet1!$A$1, FALSE)</f>
        <v>EnergyExpense</v>
      </c>
      <c r="AA406" s="41" t="b">
        <f>VLOOKUP($U406, $U$490:$AL$700, COLUMN()-Sheet1!$A$1, FALSE)</f>
        <v>0</v>
      </c>
      <c r="AB406" s="41" t="str">
        <f>VLOOKUP($U406, $U$490:$AL$700, COLUMN()-Sheet1!$A$1, FALSE)</f>
        <v>monetary</v>
      </c>
      <c r="AC406" s="41" t="str">
        <f>VLOOKUP($U406, $U$490:$AL$700, COLUMN()-Sheet1!$A$1, FALSE)</f>
        <v>duration</v>
      </c>
      <c r="AD406" s="41" t="str">
        <f>VLOOKUP($U406, $U$490:$AL$700, COLUMN()-Sheet1!$A$1, FALSE)</f>
        <v>debit</v>
      </c>
      <c r="AE406" s="41" t="b">
        <f>VLOOKUP($U406, $U$490:$AL$700, COLUMN()-Sheet1!$A$1, FALSE)</f>
        <v>1</v>
      </c>
      <c r="AF406" s="41" t="str">
        <f>VLOOKUP($U406, $U$490:$AL$700, COLUMN()-Sheet1!$A$1, FALSE)</f>
        <v>Concept</v>
      </c>
      <c r="AG406" s="41" t="str">
        <f>VLOOKUP($U406, $U$490:$AL$700, COLUMN()-Sheet1!$A$1, FALSE)</f>
        <v>Energieaufwand</v>
      </c>
      <c r="AH406" s="41" t="str">
        <f>VLOOKUP($U406, $U$490:$AL$700, COLUMN()-Sheet1!$A$1, FALSE)</f>
        <v>Charges d’énergie</v>
      </c>
      <c r="AI406" s="41" t="str">
        <f>VLOOKUP($U406, $U$490:$AL$700, COLUMN()-Sheet1!$A$1, FALSE)</f>
        <v>Costi per l'energia</v>
      </c>
      <c r="AJ406" s="41" t="str">
        <f>VLOOKUP($U406, $U$490:$AL$700, COLUMN()-Sheet1!$A$1, FALSE)</f>
        <v>Energy expenses</v>
      </c>
      <c r="AK406" s="41" t="str">
        <f>VLOOKUP($U406, $U$490:$AL$700, COLUMN()-Sheet1!$A$1, FALSE)</f>
        <v>Kontenrahmen KMU</v>
      </c>
      <c r="AL406" s="41">
        <f>VLOOKUP($U406, $U$490:$AL$700, COLUMN()-Sheet1!$A$1, FALSE)</f>
        <v>640</v>
      </c>
    </row>
    <row r="407" spans="1:38" ht="12" customHeight="1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4" t="s">
        <v>998</v>
      </c>
      <c r="M407" s="14"/>
      <c r="N407" s="14"/>
      <c r="O407" s="14"/>
      <c r="P407" s="12"/>
      <c r="Q407" s="12"/>
      <c r="R407" s="12"/>
      <c r="S407" s="12"/>
      <c r="T407" s="27">
        <v>4</v>
      </c>
      <c r="U407" s="27">
        <v>6400</v>
      </c>
      <c r="V407" s="89" t="str">
        <f>VLOOKUP($U407, $U$490:$AL$700, COLUMN()-Sheet1!$A$1, FALSE)</f>
        <v>Elektrizität</v>
      </c>
      <c r="W407" s="42" t="str">
        <f t="shared" si="27"/>
        <v>http://www.xbrl-ch.ch/ch/fr/co/gp/2016-10-12</v>
      </c>
      <c r="X407" s="41" t="str">
        <f>VLOOKUP($U407, $U$490:$AL$700, COLUMN()-Sheet1!$A$1, FALSE)</f>
        <v>http://www.xbrl-ch.ch/ch/fr/co/gp/2016-10-12</v>
      </c>
      <c r="Y407" s="41" t="str">
        <f>VLOOKUP($U407, $U$490:$AL$700, COLUMN()-Sheet1!$A$1, FALSE)</f>
        <v>ch-co</v>
      </c>
      <c r="Z407" s="41" t="str">
        <f>VLOOKUP($U407, $U$490:$AL$700, COLUMN()-Sheet1!$A$1, FALSE)</f>
        <v>ElectricityExpenses</v>
      </c>
      <c r="AA407" s="41" t="b">
        <f>VLOOKUP($U407, $U$490:$AL$700, COLUMN()-Sheet1!$A$1, FALSE)</f>
        <v>0</v>
      </c>
      <c r="AB407" s="41" t="str">
        <f>VLOOKUP($U407, $U$490:$AL$700, COLUMN()-Sheet1!$A$1, FALSE)</f>
        <v>monetary</v>
      </c>
      <c r="AC407" s="41" t="str">
        <f>VLOOKUP($U407, $U$490:$AL$700, COLUMN()-Sheet1!$A$1, FALSE)</f>
        <v>duration</v>
      </c>
      <c r="AD407" s="41" t="str">
        <f>VLOOKUP($U407, $U$490:$AL$700, COLUMN()-Sheet1!$A$1, FALSE)</f>
        <v>debit</v>
      </c>
      <c r="AE407" s="41" t="b">
        <f>VLOOKUP($U407, $U$490:$AL$700, COLUMN()-Sheet1!$A$1, FALSE)</f>
        <v>1</v>
      </c>
      <c r="AF407" s="41" t="str">
        <f>VLOOKUP($U407, $U$490:$AL$700, COLUMN()-Sheet1!$A$1, FALSE)</f>
        <v>Concept</v>
      </c>
      <c r="AG407" s="41" t="str">
        <f>VLOOKUP($U407, $U$490:$AL$700, COLUMN()-Sheet1!$A$1, FALSE)</f>
        <v>Elektrizität</v>
      </c>
      <c r="AH407" s="41" t="str">
        <f>VLOOKUP($U407, $U$490:$AL$700, COLUMN()-Sheet1!$A$1, FALSE)</f>
        <v>Courant fort</v>
      </c>
      <c r="AI407" s="41" t="str">
        <f>VLOOKUP($U407, $U$490:$AL$700, COLUMN()-Sheet1!$A$1, FALSE)</f>
        <v>Corrente industriale</v>
      </c>
      <c r="AJ407" s="41" t="str">
        <f>VLOOKUP($U407, $U$490:$AL$700, COLUMN()-Sheet1!$A$1, FALSE)</f>
        <v>Electricity</v>
      </c>
      <c r="AK407" s="41" t="str">
        <f>VLOOKUP($U407, $U$490:$AL$700, COLUMN()-Sheet1!$A$1, FALSE)</f>
        <v>Kontenrahmen KMU</v>
      </c>
      <c r="AL407" s="41">
        <f>VLOOKUP($U407, $U$490:$AL$700, COLUMN()-Sheet1!$A$1, FALSE)</f>
        <v>6400</v>
      </c>
    </row>
    <row r="408" spans="1:38" ht="12" customHeight="1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4" t="s">
        <v>998</v>
      </c>
      <c r="M408" s="14"/>
      <c r="N408" s="14"/>
      <c r="O408" s="14"/>
      <c r="P408" s="12"/>
      <c r="Q408" s="12"/>
      <c r="R408" s="12"/>
      <c r="S408" s="12"/>
      <c r="T408" s="27">
        <v>4</v>
      </c>
      <c r="U408" s="27">
        <v>6410</v>
      </c>
      <c r="V408" s="89" t="str">
        <f>VLOOKUP($U408, $U$490:$AL$700, COLUMN()-Sheet1!$A$1, FALSE)</f>
        <v>Gas</v>
      </c>
      <c r="W408" s="42" t="str">
        <f t="shared" si="27"/>
        <v>http://www.xbrl-ch.ch/ch/fr/co/gp/2016-10-12</v>
      </c>
      <c r="X408" s="41" t="str">
        <f>VLOOKUP($U408, $U$490:$AL$700, COLUMN()-Sheet1!$A$1, FALSE)</f>
        <v>http://www.xbrl-ch.ch/ch/fr/co/gp/2016-10-12</v>
      </c>
      <c r="Y408" s="41" t="str">
        <f>VLOOKUP($U408, $U$490:$AL$700, COLUMN()-Sheet1!$A$1, FALSE)</f>
        <v>ch-co</v>
      </c>
      <c r="Z408" s="41" t="str">
        <f>VLOOKUP($U408, $U$490:$AL$700, COLUMN()-Sheet1!$A$1, FALSE)</f>
        <v>GasExpenses</v>
      </c>
      <c r="AA408" s="41" t="b">
        <f>VLOOKUP($U408, $U$490:$AL$700, COLUMN()-Sheet1!$A$1, FALSE)</f>
        <v>0</v>
      </c>
      <c r="AB408" s="41" t="str">
        <f>VLOOKUP($U408, $U$490:$AL$700, COLUMN()-Sheet1!$A$1, FALSE)</f>
        <v>monetary</v>
      </c>
      <c r="AC408" s="41" t="str">
        <f>VLOOKUP($U408, $U$490:$AL$700, COLUMN()-Sheet1!$A$1, FALSE)</f>
        <v>duration</v>
      </c>
      <c r="AD408" s="41" t="str">
        <f>VLOOKUP($U408, $U$490:$AL$700, COLUMN()-Sheet1!$A$1, FALSE)</f>
        <v>debit</v>
      </c>
      <c r="AE408" s="41" t="b">
        <f>VLOOKUP($U408, $U$490:$AL$700, COLUMN()-Sheet1!$A$1, FALSE)</f>
        <v>1</v>
      </c>
      <c r="AF408" s="41" t="str">
        <f>VLOOKUP($U408, $U$490:$AL$700, COLUMN()-Sheet1!$A$1, FALSE)</f>
        <v>Concept</v>
      </c>
      <c r="AG408" s="41" t="str">
        <f>VLOOKUP($U408, $U$490:$AL$700, COLUMN()-Sheet1!$A$1, FALSE)</f>
        <v>Gas</v>
      </c>
      <c r="AH408" s="41" t="str">
        <f>VLOOKUP($U408, $U$490:$AL$700, COLUMN()-Sheet1!$A$1, FALSE)</f>
        <v>Gaz naturel</v>
      </c>
      <c r="AI408" s="41" t="str">
        <f>VLOOKUP($U408, $U$490:$AL$700, COLUMN()-Sheet1!$A$1, FALSE)</f>
        <v>Metano</v>
      </c>
      <c r="AJ408" s="41" t="str">
        <f>VLOOKUP($U408, $U$490:$AL$700, COLUMN()-Sheet1!$A$1, FALSE)</f>
        <v>Gas</v>
      </c>
      <c r="AK408" s="41" t="str">
        <f>VLOOKUP($U408, $U$490:$AL$700, COLUMN()-Sheet1!$A$1, FALSE)</f>
        <v>Kontenrahmen KMU</v>
      </c>
      <c r="AL408" s="41">
        <f>VLOOKUP($U408, $U$490:$AL$700, COLUMN()-Sheet1!$A$1, FALSE)</f>
        <v>6410</v>
      </c>
    </row>
    <row r="409" spans="1:38" ht="12" customHeight="1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4" t="s">
        <v>998</v>
      </c>
      <c r="M409" s="14"/>
      <c r="N409" s="14"/>
      <c r="O409" s="14"/>
      <c r="P409" s="12"/>
      <c r="Q409" s="12"/>
      <c r="R409" s="12"/>
      <c r="S409" s="12"/>
      <c r="T409" s="27">
        <v>4</v>
      </c>
      <c r="U409" s="27">
        <v>6420</v>
      </c>
      <c r="V409" s="89" t="str">
        <f>VLOOKUP($U409, $U$490:$AL$700, COLUMN()-Sheet1!$A$1, FALSE)</f>
        <v>Brennstoffe, Heizmaterial</v>
      </c>
      <c r="W409" s="42" t="str">
        <f t="shared" si="27"/>
        <v>http://www.xbrl-ch.ch/ch/fr/co/gp/2016-10-12</v>
      </c>
      <c r="X409" s="41" t="str">
        <f>VLOOKUP($U409, $U$490:$AL$700, COLUMN()-Sheet1!$A$1, FALSE)</f>
        <v>http://www.xbrl-ch.ch/ch/fr/co/gp/2016-10-12</v>
      </c>
      <c r="Y409" s="41" t="str">
        <f>VLOOKUP($U409, $U$490:$AL$700, COLUMN()-Sheet1!$A$1, FALSE)</f>
        <v>ch-co</v>
      </c>
      <c r="Z409" s="41" t="str">
        <f>VLOOKUP($U409, $U$490:$AL$700, COLUMN()-Sheet1!$A$1, FALSE)</f>
        <v>FuelExpenses</v>
      </c>
      <c r="AA409" s="41" t="b">
        <f>VLOOKUP($U409, $U$490:$AL$700, COLUMN()-Sheet1!$A$1, FALSE)</f>
        <v>0</v>
      </c>
      <c r="AB409" s="41" t="str">
        <f>VLOOKUP($U409, $U$490:$AL$700, COLUMN()-Sheet1!$A$1, FALSE)</f>
        <v>monetary</v>
      </c>
      <c r="AC409" s="41" t="str">
        <f>VLOOKUP($U409, $U$490:$AL$700, COLUMN()-Sheet1!$A$1, FALSE)</f>
        <v>duration</v>
      </c>
      <c r="AD409" s="41" t="str">
        <f>VLOOKUP($U409, $U$490:$AL$700, COLUMN()-Sheet1!$A$1, FALSE)</f>
        <v>debit</v>
      </c>
      <c r="AE409" s="41" t="b">
        <f>VLOOKUP($U409, $U$490:$AL$700, COLUMN()-Sheet1!$A$1, FALSE)</f>
        <v>1</v>
      </c>
      <c r="AF409" s="41" t="str">
        <f>VLOOKUP($U409, $U$490:$AL$700, COLUMN()-Sheet1!$A$1, FALSE)</f>
        <v>Concept</v>
      </c>
      <c r="AG409" s="41" t="str">
        <f>VLOOKUP($U409, $U$490:$AL$700, COLUMN()-Sheet1!$A$1, FALSE)</f>
        <v>Brennstoffe, Heizmaterial</v>
      </c>
      <c r="AH409" s="41" t="str">
        <f>VLOOKUP($U409, $U$490:$AL$700, COLUMN()-Sheet1!$A$1, FALSE)</f>
        <v>Mazout</v>
      </c>
      <c r="AI409" s="41" t="str">
        <f>VLOOKUP($U409, $U$490:$AL$700, COLUMN()-Sheet1!$A$1, FALSE)</f>
        <v>Olio per il rscaldamento</v>
      </c>
      <c r="AJ409" s="41" t="str">
        <f>VLOOKUP($U409, $U$490:$AL$700, COLUMN()-Sheet1!$A$1, FALSE)</f>
        <v>Fuel</v>
      </c>
      <c r="AK409" s="41" t="str">
        <f>VLOOKUP($U409, $U$490:$AL$700, COLUMN()-Sheet1!$A$1, FALSE)</f>
        <v>Kontenrahmen KMU</v>
      </c>
      <c r="AL409" s="41">
        <f>VLOOKUP($U409, $U$490:$AL$700, COLUMN()-Sheet1!$A$1, FALSE)</f>
        <v>6420</v>
      </c>
    </row>
    <row r="410" spans="1:38" ht="12" customHeight="1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4" t="s">
        <v>998</v>
      </c>
      <c r="M410" s="14"/>
      <c r="N410" s="14"/>
      <c r="O410" s="14"/>
      <c r="P410" s="12"/>
      <c r="Q410" s="12"/>
      <c r="R410" s="12"/>
      <c r="S410" s="12"/>
      <c r="T410" s="27">
        <v>4</v>
      </c>
      <c r="U410" s="27">
        <v>6430</v>
      </c>
      <c r="V410" s="89" t="str">
        <f>VLOOKUP($U410, $U$490:$AL$700, COLUMN()-Sheet1!$A$1, FALSE)</f>
        <v>Wasser</v>
      </c>
      <c r="W410" s="42" t="str">
        <f t="shared" si="27"/>
        <v>http://www.xbrl-ch.ch/ch/fr/co/gp/2016-10-12</v>
      </c>
      <c r="X410" s="41" t="str">
        <f>VLOOKUP($U410, $U$490:$AL$700, COLUMN()-Sheet1!$A$1, FALSE)</f>
        <v>http://www.xbrl-ch.ch/ch/fr/co/gp/2016-10-12</v>
      </c>
      <c r="Y410" s="41" t="str">
        <f>VLOOKUP($U410, $U$490:$AL$700, COLUMN()-Sheet1!$A$1, FALSE)</f>
        <v>ch-co</v>
      </c>
      <c r="Z410" s="41" t="str">
        <f>VLOOKUP($U410, $U$490:$AL$700, COLUMN()-Sheet1!$A$1, FALSE)</f>
        <v>WaterExpenses</v>
      </c>
      <c r="AA410" s="41" t="b">
        <f>VLOOKUP($U410, $U$490:$AL$700, COLUMN()-Sheet1!$A$1, FALSE)</f>
        <v>0</v>
      </c>
      <c r="AB410" s="41" t="str">
        <f>VLOOKUP($U410, $U$490:$AL$700, COLUMN()-Sheet1!$A$1, FALSE)</f>
        <v>monetary</v>
      </c>
      <c r="AC410" s="41" t="str">
        <f>VLOOKUP($U410, $U$490:$AL$700, COLUMN()-Sheet1!$A$1, FALSE)</f>
        <v>duration</v>
      </c>
      <c r="AD410" s="41" t="str">
        <f>VLOOKUP($U410, $U$490:$AL$700, COLUMN()-Sheet1!$A$1, FALSE)</f>
        <v>debit</v>
      </c>
      <c r="AE410" s="41" t="b">
        <f>VLOOKUP($U410, $U$490:$AL$700, COLUMN()-Sheet1!$A$1, FALSE)</f>
        <v>1</v>
      </c>
      <c r="AF410" s="41" t="str">
        <f>VLOOKUP($U410, $U$490:$AL$700, COLUMN()-Sheet1!$A$1, FALSE)</f>
        <v>Concept</v>
      </c>
      <c r="AG410" s="41" t="str">
        <f>VLOOKUP($U410, $U$490:$AL$700, COLUMN()-Sheet1!$A$1, FALSE)</f>
        <v>Wasser</v>
      </c>
      <c r="AH410" s="41" t="str">
        <f>VLOOKUP($U410, $U$490:$AL$700, COLUMN()-Sheet1!$A$1, FALSE)</f>
        <v>Eau</v>
      </c>
      <c r="AI410" s="41" t="str">
        <f>VLOOKUP($U410, $U$490:$AL$700, COLUMN()-Sheet1!$A$1, FALSE)</f>
        <v>Acqua</v>
      </c>
      <c r="AJ410" s="41" t="str">
        <f>VLOOKUP($U410, $U$490:$AL$700, COLUMN()-Sheet1!$A$1, FALSE)</f>
        <v>Water</v>
      </c>
      <c r="AK410" s="41" t="str">
        <f>VLOOKUP($U410, $U$490:$AL$700, COLUMN()-Sheet1!$A$1, FALSE)</f>
        <v>Kontenrahmen KMU</v>
      </c>
      <c r="AL410" s="41">
        <f>VLOOKUP($U410, $U$490:$AL$700, COLUMN()-Sheet1!$A$1, FALSE)</f>
        <v>6430</v>
      </c>
    </row>
    <row r="411" spans="1:38" ht="12" customHeight="1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4" t="s">
        <v>998</v>
      </c>
      <c r="M411" s="14"/>
      <c r="N411" s="14"/>
      <c r="O411" s="14"/>
      <c r="P411" s="12"/>
      <c r="Q411" s="12"/>
      <c r="R411" s="12"/>
      <c r="S411" s="12"/>
      <c r="T411" s="27">
        <v>3</v>
      </c>
      <c r="U411" s="27">
        <v>646</v>
      </c>
      <c r="V411" s="54" t="str">
        <f>VLOOKUP($U411, $U$490:$AL$700, COLUMN()-Sheet1!$A$1, FALSE)</f>
        <v>Entsorgungsaufwand</v>
      </c>
      <c r="W411" s="42" t="str">
        <f t="shared" si="27"/>
        <v>http://www.xbrl-ch.ch/ch/fr/co/gp/2016-10-12</v>
      </c>
      <c r="X411" s="41" t="str">
        <f>VLOOKUP($U411, $U$490:$AL$700, COLUMN()-Sheet1!$A$1, FALSE)</f>
        <v>http://www.xbrl-ch.ch/ch/fr/co/gp/2016-10-12</v>
      </c>
      <c r="Y411" s="41" t="str">
        <f>VLOOKUP($U411, $U$490:$AL$700, COLUMN()-Sheet1!$A$1, FALSE)</f>
        <v>ch-co</v>
      </c>
      <c r="Z411" s="41" t="str">
        <f>VLOOKUP($U411, $U$490:$AL$700, COLUMN()-Sheet1!$A$1, FALSE)</f>
        <v>DisposalExpenseTotal</v>
      </c>
      <c r="AA411" s="41" t="b">
        <f>VLOOKUP($U411, $U$490:$AL$700, COLUMN()-Sheet1!$A$1, FALSE)</f>
        <v>0</v>
      </c>
      <c r="AB411" s="41" t="str">
        <f>VLOOKUP($U411, $U$490:$AL$700, COLUMN()-Sheet1!$A$1, FALSE)</f>
        <v>monetary</v>
      </c>
      <c r="AC411" s="41" t="str">
        <f>VLOOKUP($U411, $U$490:$AL$700, COLUMN()-Sheet1!$A$1, FALSE)</f>
        <v>duration</v>
      </c>
      <c r="AD411" s="41" t="str">
        <f>VLOOKUP($U411, $U$490:$AL$700, COLUMN()-Sheet1!$A$1, FALSE)</f>
        <v>debit</v>
      </c>
      <c r="AE411" s="41" t="b">
        <f>VLOOKUP($U411, $U$490:$AL$700, COLUMN()-Sheet1!$A$1, FALSE)</f>
        <v>1</v>
      </c>
      <c r="AF411" s="41" t="str">
        <f>VLOOKUP($U411, $U$490:$AL$700, COLUMN()-Sheet1!$A$1, FALSE)</f>
        <v>Concept</v>
      </c>
      <c r="AG411" s="41" t="str">
        <f>VLOOKUP($U411, $U$490:$AL$700, COLUMN()-Sheet1!$A$1, FALSE)</f>
        <v>Entsorgungsaufwand</v>
      </c>
      <c r="AH411" s="41" t="str">
        <f>VLOOKUP($U411, $U$490:$AL$700, COLUMN()-Sheet1!$A$1, FALSE)</f>
        <v>Evacuation des déchets</v>
      </c>
      <c r="AI411" s="41" t="str">
        <f>VLOOKUP($U411, $U$490:$AL$700, COLUMN()-Sheet1!$A$1, FALSE)</f>
        <v>Costi di smaltimento</v>
      </c>
      <c r="AJ411" s="41" t="str">
        <f>VLOOKUP($U411, $U$490:$AL$700, COLUMN()-Sheet1!$A$1, FALSE)</f>
        <v>Disposal expenses total</v>
      </c>
      <c r="AK411" s="41" t="str">
        <f>VLOOKUP($U411, $U$490:$AL$700, COLUMN()-Sheet1!$A$1, FALSE)</f>
        <v>Kontenrahmen KMU</v>
      </c>
      <c r="AL411" s="41">
        <f>VLOOKUP($U411, $U$490:$AL$700, COLUMN()-Sheet1!$A$1, FALSE)</f>
        <v>646</v>
      </c>
    </row>
    <row r="412" spans="1:38" ht="12" customHeight="1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4" t="s">
        <v>998</v>
      </c>
      <c r="M412" s="14"/>
      <c r="N412" s="14"/>
      <c r="O412" s="14"/>
      <c r="P412" s="12"/>
      <c r="Q412" s="12"/>
      <c r="R412" s="12"/>
      <c r="S412" s="12"/>
      <c r="T412" s="27">
        <v>2</v>
      </c>
      <c r="U412" s="27">
        <v>65</v>
      </c>
      <c r="V412" s="42" t="str">
        <f>VLOOKUP($U412, $U$490:$AL$700, COLUMN()-Sheet1!$A$1, FALSE)</f>
        <v>Verwaltungs- und Informatikaufwand</v>
      </c>
      <c r="W412" s="42" t="str">
        <f t="shared" si="27"/>
        <v>http://www.xbrl-ch.ch/ch/fr/co/gp/2016-10-12</v>
      </c>
      <c r="X412" s="41" t="str">
        <f>VLOOKUP($U412, $U$490:$AL$700, COLUMN()-Sheet1!$A$1, FALSE)</f>
        <v>http://www.xbrl-ch.ch/ch/fr/co/gp/2016-10-12</v>
      </c>
      <c r="Y412" s="41" t="str">
        <f>VLOOKUP($U412, $U$490:$AL$700, COLUMN()-Sheet1!$A$1, FALSE)</f>
        <v>ch-co</v>
      </c>
      <c r="Z412" s="41" t="str">
        <f>VLOOKUP($U412, $U$490:$AL$700, COLUMN()-Sheet1!$A$1, FALSE)</f>
        <v>AdministrativeAndITExpense</v>
      </c>
      <c r="AA412" s="41" t="b">
        <f>VLOOKUP($U412, $U$490:$AL$700, COLUMN()-Sheet1!$A$1, FALSE)</f>
        <v>0</v>
      </c>
      <c r="AB412" s="41" t="str">
        <f>VLOOKUP($U412, $U$490:$AL$700, COLUMN()-Sheet1!$A$1, FALSE)</f>
        <v>monetary</v>
      </c>
      <c r="AC412" s="41" t="str">
        <f>VLOOKUP($U412, $U$490:$AL$700, COLUMN()-Sheet1!$A$1, FALSE)</f>
        <v>duration</v>
      </c>
      <c r="AD412" s="41" t="str">
        <f>VLOOKUP($U412, $U$490:$AL$700, COLUMN()-Sheet1!$A$1, FALSE)</f>
        <v>debit</v>
      </c>
      <c r="AE412" s="41" t="b">
        <f>VLOOKUP($U412, $U$490:$AL$700, COLUMN()-Sheet1!$A$1, FALSE)</f>
        <v>1</v>
      </c>
      <c r="AF412" s="41" t="str">
        <f>VLOOKUP($U412, $U$490:$AL$700, COLUMN()-Sheet1!$A$1, FALSE)</f>
        <v>Concept</v>
      </c>
      <c r="AG412" s="41" t="str">
        <f>VLOOKUP($U412, $U$490:$AL$700, COLUMN()-Sheet1!$A$1, FALSE)</f>
        <v>Verwaltungs- und Informatikaufwand</v>
      </c>
      <c r="AH412" s="41" t="str">
        <f>VLOOKUP($U412, $U$490:$AL$700, COLUMN()-Sheet1!$A$1, FALSE)</f>
        <v>Charges d’administration et d’informatique</v>
      </c>
      <c r="AI412" s="41" t="str">
        <f>VLOOKUP($U412, $U$490:$AL$700, COLUMN()-Sheet1!$A$1, FALSE)</f>
        <v>Costi amminstrativi e informatici</v>
      </c>
      <c r="AJ412" s="41" t="str">
        <f>VLOOKUP($U412, $U$490:$AL$700, COLUMN()-Sheet1!$A$1, FALSE)</f>
        <v>Administrative and IT expenses</v>
      </c>
      <c r="AK412" s="41" t="str">
        <f>VLOOKUP($U412, $U$490:$AL$700, COLUMN()-Sheet1!$A$1, FALSE)</f>
        <v>Kontenrahmen KMU</v>
      </c>
      <c r="AL412" s="41">
        <f>VLOOKUP($U412, $U$490:$AL$700, COLUMN()-Sheet1!$A$1, FALSE)</f>
        <v>65</v>
      </c>
    </row>
    <row r="413" spans="1:38" ht="12" customHeight="1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4" t="s">
        <v>998</v>
      </c>
      <c r="M413" s="14"/>
      <c r="N413" s="14"/>
      <c r="O413" s="14"/>
      <c r="P413" s="12"/>
      <c r="Q413" s="12"/>
      <c r="R413" s="12"/>
      <c r="S413" s="12"/>
      <c r="T413" s="27">
        <v>3</v>
      </c>
      <c r="U413" s="27">
        <v>650</v>
      </c>
      <c r="V413" s="54" t="str">
        <f>VLOOKUP($U413, $U$490:$AL$700, COLUMN()-Sheet1!$A$1, FALSE)</f>
        <v>Verwaltungsaufwand</v>
      </c>
      <c r="W413" s="42" t="str">
        <f t="shared" si="27"/>
        <v>http://www.xbrl-ch.ch/ch/fr/co/gp/2016-10-12</v>
      </c>
      <c r="X413" s="41" t="str">
        <f>VLOOKUP($U413, $U$490:$AL$700, COLUMN()-Sheet1!$A$1, FALSE)</f>
        <v>http://www.xbrl-ch.ch/ch/fr/co/gp/2016-10-12</v>
      </c>
      <c r="Y413" s="41" t="str">
        <f>VLOOKUP($U413, $U$490:$AL$700, COLUMN()-Sheet1!$A$1, FALSE)</f>
        <v>ch-co</v>
      </c>
      <c r="Z413" s="41" t="str">
        <f>VLOOKUP($U413, $U$490:$AL$700, COLUMN()-Sheet1!$A$1, FALSE)</f>
        <v>AdministrativeExpense</v>
      </c>
      <c r="AA413" s="41" t="b">
        <f>VLOOKUP($U413, $U$490:$AL$700, COLUMN()-Sheet1!$A$1, FALSE)</f>
        <v>0</v>
      </c>
      <c r="AB413" s="41" t="str">
        <f>VLOOKUP($U413, $U$490:$AL$700, COLUMN()-Sheet1!$A$1, FALSE)</f>
        <v>monetary</v>
      </c>
      <c r="AC413" s="41" t="str">
        <f>VLOOKUP($U413, $U$490:$AL$700, COLUMN()-Sheet1!$A$1, FALSE)</f>
        <v>duration</v>
      </c>
      <c r="AD413" s="41" t="str">
        <f>VLOOKUP($U413, $U$490:$AL$700, COLUMN()-Sheet1!$A$1, FALSE)</f>
        <v>debit</v>
      </c>
      <c r="AE413" s="41" t="b">
        <f>VLOOKUP($U413, $U$490:$AL$700, COLUMN()-Sheet1!$A$1, FALSE)</f>
        <v>1</v>
      </c>
      <c r="AF413" s="41" t="str">
        <f>VLOOKUP($U413, $U$490:$AL$700, COLUMN()-Sheet1!$A$1, FALSE)</f>
        <v>Concept</v>
      </c>
      <c r="AG413" s="41" t="str">
        <f>VLOOKUP($U413, $U$490:$AL$700, COLUMN()-Sheet1!$A$1, FALSE)</f>
        <v>Verwaltungsaufwand</v>
      </c>
      <c r="AH413" s="41" t="str">
        <f>VLOOKUP($U413, $U$490:$AL$700, COLUMN()-Sheet1!$A$1, FALSE)</f>
        <v>Charges d’administration</v>
      </c>
      <c r="AI413" s="41" t="str">
        <f>VLOOKUP($U413, $U$490:$AL$700, COLUMN()-Sheet1!$A$1, FALSE)</f>
        <v>Costi amminstrativi</v>
      </c>
      <c r="AJ413" s="41" t="str">
        <f>VLOOKUP($U413, $U$490:$AL$700, COLUMN()-Sheet1!$A$1, FALSE)</f>
        <v>Administrative expenses</v>
      </c>
      <c r="AK413" s="41" t="str">
        <f>VLOOKUP($U413, $U$490:$AL$700, COLUMN()-Sheet1!$A$1, FALSE)</f>
        <v>Kontenrahmen KMU</v>
      </c>
      <c r="AL413" s="41">
        <f>VLOOKUP($U413, $U$490:$AL$700, COLUMN()-Sheet1!$A$1, FALSE)</f>
        <v>650</v>
      </c>
    </row>
    <row r="414" spans="1:38" ht="12" customHeight="1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4" t="s">
        <v>998</v>
      </c>
      <c r="M414" s="14"/>
      <c r="N414" s="14"/>
      <c r="O414" s="14"/>
      <c r="P414" s="12"/>
      <c r="Q414" s="12"/>
      <c r="R414" s="12"/>
      <c r="S414" s="12"/>
      <c r="T414" s="27">
        <v>4</v>
      </c>
      <c r="U414" s="27">
        <v>6500</v>
      </c>
      <c r="V414" s="89" t="str">
        <f>VLOOKUP($U414, $U$490:$AL$700, COLUMN()-Sheet1!$A$1, FALSE)</f>
        <v>Büromaterial, Drucksachen, Fotokopien, Fachliteratur</v>
      </c>
      <c r="W414" s="42" t="str">
        <f t="shared" si="27"/>
        <v>http://www.xbrl-ch.ch/ch/fr/co/gp/2016-10-12</v>
      </c>
      <c r="X414" s="41" t="str">
        <f>VLOOKUP($U414, $U$490:$AL$700, COLUMN()-Sheet1!$A$1, FALSE)</f>
        <v>http://www.xbrl-ch.ch/ch/fr/co/gp/2016-10-12</v>
      </c>
      <c r="Y414" s="41" t="str">
        <f>VLOOKUP($U414, $U$490:$AL$700, COLUMN()-Sheet1!$A$1, FALSE)</f>
        <v>ch-co</v>
      </c>
      <c r="Z414" s="41" t="str">
        <f>VLOOKUP($U414, $U$490:$AL$700, COLUMN()-Sheet1!$A$1, FALSE)</f>
        <v>OfficeSupplies</v>
      </c>
      <c r="AA414" s="41" t="b">
        <f>VLOOKUP($U414, $U$490:$AL$700, COLUMN()-Sheet1!$A$1, FALSE)</f>
        <v>0</v>
      </c>
      <c r="AB414" s="41" t="str">
        <f>VLOOKUP($U414, $U$490:$AL$700, COLUMN()-Sheet1!$A$1, FALSE)</f>
        <v>monetary</v>
      </c>
      <c r="AC414" s="41" t="str">
        <f>VLOOKUP($U414, $U$490:$AL$700, COLUMN()-Sheet1!$A$1, FALSE)</f>
        <v>duration</v>
      </c>
      <c r="AD414" s="41" t="str">
        <f>VLOOKUP($U414, $U$490:$AL$700, COLUMN()-Sheet1!$A$1, FALSE)</f>
        <v>debit</v>
      </c>
      <c r="AE414" s="41" t="b">
        <f>VLOOKUP($U414, $U$490:$AL$700, COLUMN()-Sheet1!$A$1, FALSE)</f>
        <v>1</v>
      </c>
      <c r="AF414" s="41" t="str">
        <f>VLOOKUP($U414, $U$490:$AL$700, COLUMN()-Sheet1!$A$1, FALSE)</f>
        <v>Concept</v>
      </c>
      <c r="AG414" s="41" t="str">
        <f>VLOOKUP($U414, $U$490:$AL$700, COLUMN()-Sheet1!$A$1, FALSE)</f>
        <v>Büromaterial, Drucksachen, Fotokopien, Fachliteratur</v>
      </c>
      <c r="AH414" s="41" t="str">
        <f>VLOOKUP($U414, $U$490:$AL$700, COLUMN()-Sheet1!$A$1, FALSE)</f>
        <v>Matériel de bureau</v>
      </c>
      <c r="AI414" s="41" t="str">
        <f>VLOOKUP($U414, $U$490:$AL$700, COLUMN()-Sheet1!$A$1, FALSE)</f>
        <v>Materiale d'ufficio</v>
      </c>
      <c r="AJ414" s="41" t="str">
        <f>VLOOKUP($U414, $U$490:$AL$700, COLUMN()-Sheet1!$A$1, FALSE)</f>
        <v>Office supplies</v>
      </c>
      <c r="AK414" s="41" t="str">
        <f>VLOOKUP($U414, $U$490:$AL$700, COLUMN()-Sheet1!$A$1, FALSE)</f>
        <v>Kontenrahmen KMU</v>
      </c>
      <c r="AL414" s="41">
        <f>VLOOKUP($U414, $U$490:$AL$700, COLUMN()-Sheet1!$A$1, FALSE)</f>
        <v>6500</v>
      </c>
    </row>
    <row r="415" spans="1:38" ht="12" customHeight="1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4" t="s">
        <v>998</v>
      </c>
      <c r="M415" s="14"/>
      <c r="N415" s="14"/>
      <c r="O415" s="14"/>
      <c r="P415" s="12"/>
      <c r="Q415" s="12"/>
      <c r="R415" s="12"/>
      <c r="S415" s="12"/>
      <c r="T415" s="27">
        <v>4</v>
      </c>
      <c r="U415" s="27">
        <v>6510</v>
      </c>
      <c r="V415" s="89" t="str">
        <f>VLOOKUP($U415, $U$490:$AL$700, COLUMN()-Sheet1!$A$1, FALSE)</f>
        <v>Telefon, Internet, Porti</v>
      </c>
      <c r="W415" s="42" t="str">
        <f t="shared" si="27"/>
        <v>http://www.xbrl-ch.ch/ch/fr/co/gp/2016-10-12</v>
      </c>
      <c r="X415" s="41" t="str">
        <f>VLOOKUP($U415, $U$490:$AL$700, COLUMN()-Sheet1!$A$1, FALSE)</f>
        <v>http://www.xbrl-ch.ch/ch/fr/co/gp/2016-10-12</v>
      </c>
      <c r="Y415" s="41" t="str">
        <f>VLOOKUP($U415, $U$490:$AL$700, COLUMN()-Sheet1!$A$1, FALSE)</f>
        <v>ch-co</v>
      </c>
      <c r="Z415" s="41" t="str">
        <f>VLOOKUP($U415, $U$490:$AL$700, COLUMN()-Sheet1!$A$1, FALSE)</f>
        <v>PhoneExpenses</v>
      </c>
      <c r="AA415" s="41" t="b">
        <f>VLOOKUP($U415, $U$490:$AL$700, COLUMN()-Sheet1!$A$1, FALSE)</f>
        <v>0</v>
      </c>
      <c r="AB415" s="41" t="str">
        <f>VLOOKUP($U415, $U$490:$AL$700, COLUMN()-Sheet1!$A$1, FALSE)</f>
        <v>monetary</v>
      </c>
      <c r="AC415" s="41" t="str">
        <f>VLOOKUP($U415, $U$490:$AL$700, COLUMN()-Sheet1!$A$1, FALSE)</f>
        <v>duration</v>
      </c>
      <c r="AD415" s="41" t="str">
        <f>VLOOKUP($U415, $U$490:$AL$700, COLUMN()-Sheet1!$A$1, FALSE)</f>
        <v>debit</v>
      </c>
      <c r="AE415" s="41" t="b">
        <f>VLOOKUP($U415, $U$490:$AL$700, COLUMN()-Sheet1!$A$1, FALSE)</f>
        <v>1</v>
      </c>
      <c r="AF415" s="41" t="str">
        <f>VLOOKUP($U415, $U$490:$AL$700, COLUMN()-Sheet1!$A$1, FALSE)</f>
        <v>Concept</v>
      </c>
      <c r="AG415" s="41" t="str">
        <f>VLOOKUP($U415, $U$490:$AL$700, COLUMN()-Sheet1!$A$1, FALSE)</f>
        <v>Telefon, Internet, Porti</v>
      </c>
      <c r="AH415" s="41" t="str">
        <f>VLOOKUP($U415, $U$490:$AL$700, COLUMN()-Sheet1!$A$1, FALSE)</f>
        <v>Téléphone</v>
      </c>
      <c r="AI415" s="41" t="str">
        <f>VLOOKUP($U415, $U$490:$AL$700, COLUMN()-Sheet1!$A$1, FALSE)</f>
        <v>Telefono</v>
      </c>
      <c r="AJ415" s="41" t="str">
        <f>VLOOKUP($U415, $U$490:$AL$700, COLUMN()-Sheet1!$A$1, FALSE)</f>
        <v>Phone expenses</v>
      </c>
      <c r="AK415" s="41" t="str">
        <f>VLOOKUP($U415, $U$490:$AL$700, COLUMN()-Sheet1!$A$1, FALSE)</f>
        <v>Kontenrahmen KMU</v>
      </c>
      <c r="AL415" s="41">
        <f>VLOOKUP($U415, $U$490:$AL$700, COLUMN()-Sheet1!$A$1, FALSE)</f>
        <v>6510</v>
      </c>
    </row>
    <row r="416" spans="1:38" ht="12" customHeight="1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4" t="s">
        <v>998</v>
      </c>
      <c r="M416" s="14"/>
      <c r="N416" s="14"/>
      <c r="O416" s="14"/>
      <c r="P416" s="12"/>
      <c r="Q416" s="12"/>
      <c r="R416" s="12"/>
      <c r="S416" s="12"/>
      <c r="T416" s="27">
        <v>4</v>
      </c>
      <c r="U416" s="27">
        <v>6520</v>
      </c>
      <c r="V416" s="89" t="str">
        <f>VLOOKUP($U416, $U$490:$AL$700, COLUMN()-Sheet1!$A$1, FALSE)</f>
        <v>Beiträge, Spenden, Vergabungen, Trinkgelder</v>
      </c>
      <c r="W416" s="42" t="str">
        <f t="shared" si="27"/>
        <v>http://www.xbrl-ch.ch/ch/fr/co/gp/2016-10-12</v>
      </c>
      <c r="X416" s="41" t="str">
        <f>VLOOKUP($U416, $U$490:$AL$700, COLUMN()-Sheet1!$A$1, FALSE)</f>
        <v>http://www.xbrl-ch.ch/ch/fr/co/gp/2016-10-12</v>
      </c>
      <c r="Y416" s="41" t="str">
        <f>VLOOKUP($U416, $U$490:$AL$700, COLUMN()-Sheet1!$A$1, FALSE)</f>
        <v>ch-co</v>
      </c>
      <c r="Z416" s="41" t="str">
        <f>VLOOKUP($U416, $U$490:$AL$700, COLUMN()-Sheet1!$A$1, FALSE)</f>
        <v>Contributions</v>
      </c>
      <c r="AA416" s="41" t="b">
        <f>VLOOKUP($U416, $U$490:$AL$700, COLUMN()-Sheet1!$A$1, FALSE)</f>
        <v>0</v>
      </c>
      <c r="AB416" s="41" t="str">
        <f>VLOOKUP($U416, $U$490:$AL$700, COLUMN()-Sheet1!$A$1, FALSE)</f>
        <v>monetary</v>
      </c>
      <c r="AC416" s="41" t="str">
        <f>VLOOKUP($U416, $U$490:$AL$700, COLUMN()-Sheet1!$A$1, FALSE)</f>
        <v>duration</v>
      </c>
      <c r="AD416" s="41" t="str">
        <f>VLOOKUP($U416, $U$490:$AL$700, COLUMN()-Sheet1!$A$1, FALSE)</f>
        <v>debit</v>
      </c>
      <c r="AE416" s="41" t="b">
        <f>VLOOKUP($U416, $U$490:$AL$700, COLUMN()-Sheet1!$A$1, FALSE)</f>
        <v>1</v>
      </c>
      <c r="AF416" s="41" t="str">
        <f>VLOOKUP($U416, $U$490:$AL$700, COLUMN()-Sheet1!$A$1, FALSE)</f>
        <v>Concept</v>
      </c>
      <c r="AG416" s="41" t="str">
        <f>VLOOKUP($U416, $U$490:$AL$700, COLUMN()-Sheet1!$A$1, FALSE)</f>
        <v>Beiträge, Spenden, Vergabungen, Trinkgelder</v>
      </c>
      <c r="AH416" s="41" t="str">
        <f>VLOOKUP($U416, $U$490:$AL$700, COLUMN()-Sheet1!$A$1, FALSE)</f>
        <v>Cotisations</v>
      </c>
      <c r="AI416" s="41" t="str">
        <f>VLOOKUP($U416, $U$490:$AL$700, COLUMN()-Sheet1!$A$1, FALSE)</f>
        <v>Contributi</v>
      </c>
      <c r="AJ416" s="41" t="str">
        <f>VLOOKUP($U416, $U$490:$AL$700, COLUMN()-Sheet1!$A$1, FALSE)</f>
        <v>Contributions</v>
      </c>
      <c r="AK416" s="41" t="str">
        <f>VLOOKUP($U416, $U$490:$AL$700, COLUMN()-Sheet1!$A$1, FALSE)</f>
        <v>Kontenrahmen KMU</v>
      </c>
      <c r="AL416" s="41">
        <f>VLOOKUP($U416, $U$490:$AL$700, COLUMN()-Sheet1!$A$1, FALSE)</f>
        <v>6520</v>
      </c>
    </row>
    <row r="417" spans="1:38" ht="12" customHeight="1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4" t="s">
        <v>998</v>
      </c>
      <c r="M417" s="14"/>
      <c r="N417" s="14"/>
      <c r="O417" s="14"/>
      <c r="P417" s="12"/>
      <c r="Q417" s="12"/>
      <c r="R417" s="12"/>
      <c r="S417" s="12"/>
      <c r="T417" s="27">
        <v>4</v>
      </c>
      <c r="U417" s="27">
        <v>6530</v>
      </c>
      <c r="V417" s="89" t="str">
        <f>VLOOKUP($U417, $U$490:$AL$700, COLUMN()-Sheet1!$A$1, FALSE)</f>
        <v>Buchführungs- und Beratungsaufwand</v>
      </c>
      <c r="W417" s="42" t="str">
        <f t="shared" si="27"/>
        <v>http://www.xbrl-ch.ch/ch/fr/co/gp/2016-10-12</v>
      </c>
      <c r="X417" s="41" t="str">
        <f>VLOOKUP($U417, $U$490:$AL$700, COLUMN()-Sheet1!$A$1, FALSE)</f>
        <v>http://www.xbrl-ch.ch/ch/fr/co/gp/2016-10-12</v>
      </c>
      <c r="Y417" s="41" t="str">
        <f>VLOOKUP($U417, $U$490:$AL$700, COLUMN()-Sheet1!$A$1, FALSE)</f>
        <v>ch-co</v>
      </c>
      <c r="Z417" s="41" t="str">
        <f>VLOOKUP($U417, $U$490:$AL$700, COLUMN()-Sheet1!$A$1, FALSE)</f>
        <v>ConsultingAndAccountingFees</v>
      </c>
      <c r="AA417" s="41" t="b">
        <f>VLOOKUP($U417, $U$490:$AL$700, COLUMN()-Sheet1!$A$1, FALSE)</f>
        <v>0</v>
      </c>
      <c r="AB417" s="41" t="str">
        <f>VLOOKUP($U417, $U$490:$AL$700, COLUMN()-Sheet1!$A$1, FALSE)</f>
        <v>monetary</v>
      </c>
      <c r="AC417" s="41" t="str">
        <f>VLOOKUP($U417, $U$490:$AL$700, COLUMN()-Sheet1!$A$1, FALSE)</f>
        <v>duration</v>
      </c>
      <c r="AD417" s="41" t="str">
        <f>VLOOKUP($U417, $U$490:$AL$700, COLUMN()-Sheet1!$A$1, FALSE)</f>
        <v>debit</v>
      </c>
      <c r="AE417" s="41" t="b">
        <f>VLOOKUP($U417, $U$490:$AL$700, COLUMN()-Sheet1!$A$1, FALSE)</f>
        <v>1</v>
      </c>
      <c r="AF417" s="41" t="str">
        <f>VLOOKUP($U417, $U$490:$AL$700, COLUMN()-Sheet1!$A$1, FALSE)</f>
        <v>Concept</v>
      </c>
      <c r="AG417" s="41" t="str">
        <f>VLOOKUP($U417, $U$490:$AL$700, COLUMN()-Sheet1!$A$1, FALSE)</f>
        <v>Buchführungs- und Beratungsaufwand</v>
      </c>
      <c r="AH417" s="41" t="str">
        <f>VLOOKUP($U417, $U$490:$AL$700, COLUMN()-Sheet1!$A$1, FALSE)</f>
        <v>Honoraires pour la tenue de la comptabilité</v>
      </c>
      <c r="AI417" s="41" t="str">
        <f>VLOOKUP($U417, $U$490:$AL$700, COLUMN()-Sheet1!$A$1, FALSE)</f>
        <v>Tenuta contabilità</v>
      </c>
      <c r="AJ417" s="41" t="str">
        <f>VLOOKUP($U417, $U$490:$AL$700, COLUMN()-Sheet1!$A$1, FALSE)</f>
        <v>Consulting and accounting fees</v>
      </c>
      <c r="AK417" s="41" t="str">
        <f>VLOOKUP($U417, $U$490:$AL$700, COLUMN()-Sheet1!$A$1, FALSE)</f>
        <v>Kontenrahmen KMU</v>
      </c>
      <c r="AL417" s="41">
        <f>VLOOKUP($U417, $U$490:$AL$700, COLUMN()-Sheet1!$A$1, FALSE)</f>
        <v>6530</v>
      </c>
    </row>
    <row r="418" spans="1:38" ht="12.75" customHeight="1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4" t="s">
        <v>998</v>
      </c>
      <c r="M418" s="14"/>
      <c r="N418" s="14"/>
      <c r="O418" s="14"/>
      <c r="P418" s="12"/>
      <c r="Q418" s="12"/>
      <c r="R418" s="12"/>
      <c r="S418" s="12"/>
      <c r="T418" s="27">
        <v>4</v>
      </c>
      <c r="U418" s="27">
        <v>6540</v>
      </c>
      <c r="V418" s="89" t="str">
        <f>VLOOKUP($U418, $U$490:$AL$700, COLUMN()-Sheet1!$A$1, FALSE)</f>
        <v>Verwaltungsrat, Generalversammlung, Revisionsstelle</v>
      </c>
      <c r="W418" s="42" t="str">
        <f t="shared" si="27"/>
        <v>http://www.xbrl-ch.ch/ch/fr/co/gp/2016-10-12</v>
      </c>
      <c r="X418" s="41" t="str">
        <f>VLOOKUP($U418, $U$490:$AL$700, COLUMN()-Sheet1!$A$1, FALSE)</f>
        <v>http://www.xbrl-ch.ch/ch/fr/co/gp/2016-10-12</v>
      </c>
      <c r="Y418" s="41" t="str">
        <f>VLOOKUP($U418, $U$490:$AL$700, COLUMN()-Sheet1!$A$1, FALSE)</f>
        <v>ch-co</v>
      </c>
      <c r="Z418" s="41" t="str">
        <f>VLOOKUP($U418, $U$490:$AL$700, COLUMN()-Sheet1!$A$1, FALSE)</f>
        <v>BoardOfDirectors</v>
      </c>
      <c r="AA418" s="41" t="b">
        <f>VLOOKUP($U418, $U$490:$AL$700, COLUMN()-Sheet1!$A$1, FALSE)</f>
        <v>0</v>
      </c>
      <c r="AB418" s="41" t="str">
        <f>VLOOKUP($U418, $U$490:$AL$700, COLUMN()-Sheet1!$A$1, FALSE)</f>
        <v>monetary</v>
      </c>
      <c r="AC418" s="41" t="str">
        <f>VLOOKUP($U418, $U$490:$AL$700, COLUMN()-Sheet1!$A$1, FALSE)</f>
        <v>duration</v>
      </c>
      <c r="AD418" s="41" t="str">
        <f>VLOOKUP($U418, $U$490:$AL$700, COLUMN()-Sheet1!$A$1, FALSE)</f>
        <v>debit</v>
      </c>
      <c r="AE418" s="41" t="b">
        <f>VLOOKUP($U418, $U$490:$AL$700, COLUMN()-Sheet1!$A$1, FALSE)</f>
        <v>1</v>
      </c>
      <c r="AF418" s="41" t="str">
        <f>VLOOKUP($U418, $U$490:$AL$700, COLUMN()-Sheet1!$A$1, FALSE)</f>
        <v>Concept</v>
      </c>
      <c r="AG418" s="41" t="str">
        <f>VLOOKUP($U418, $U$490:$AL$700, COLUMN()-Sheet1!$A$1, FALSE)</f>
        <v>Verwaltungsrat, Generalversammlung, Revisionsstelle</v>
      </c>
      <c r="AH418" s="41" t="str">
        <f>VLOOKUP($U418, $U$490:$AL$700, COLUMN()-Sheet1!$A$1, FALSE)</f>
        <v>Charges du conseil d’administration</v>
      </c>
      <c r="AI418" s="41" t="str">
        <f>VLOOKUP($U418, $U$490:$AL$700, COLUMN()-Sheet1!$A$1, FALSE)</f>
        <v>Costi consiglio d'amministrazione</v>
      </c>
      <c r="AJ418" s="41" t="str">
        <f>VLOOKUP($U418, $U$490:$AL$700, COLUMN()-Sheet1!$A$1, FALSE)</f>
        <v>Board of directors, shareholders' meeting, auditors</v>
      </c>
      <c r="AK418" s="41" t="str">
        <f>VLOOKUP($U418, $U$490:$AL$700, COLUMN()-Sheet1!$A$1, FALSE)</f>
        <v>Kontenrahmen KMU</v>
      </c>
      <c r="AL418" s="41">
        <f>VLOOKUP($U418, $U$490:$AL$700, COLUMN()-Sheet1!$A$1, FALSE)</f>
        <v>6540</v>
      </c>
    </row>
    <row r="419" spans="1:38" ht="12" customHeight="1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4" t="s">
        <v>998</v>
      </c>
      <c r="M419" s="14"/>
      <c r="N419" s="14"/>
      <c r="O419" s="14"/>
      <c r="P419" s="12"/>
      <c r="Q419" s="12"/>
      <c r="R419" s="12"/>
      <c r="S419" s="12"/>
      <c r="T419" s="27">
        <v>4</v>
      </c>
      <c r="U419" s="27">
        <v>6550</v>
      </c>
      <c r="V419" s="89" t="str">
        <f>VLOOKUP($U419, $U$490:$AL$700, COLUMN()-Sheet1!$A$1, FALSE)</f>
        <v>Übriger Verwaltungsaufwand</v>
      </c>
      <c r="W419" s="42" t="str">
        <f t="shared" si="27"/>
        <v>http://www.xbrl-ch.ch/ch/fr/co/gp/2016-10-12</v>
      </c>
      <c r="X419" s="41" t="str">
        <f>VLOOKUP($U419, $U$490:$AL$700, COLUMN()-Sheet1!$A$1, FALSE)</f>
        <v>http://www.xbrl-ch.ch/ch/fr/co/gp/2016-10-12</v>
      </c>
      <c r="Y419" s="41" t="str">
        <f>VLOOKUP($U419, $U$490:$AL$700, COLUMN()-Sheet1!$A$1, FALSE)</f>
        <v>ch-co</v>
      </c>
      <c r="Z419" s="41" t="str">
        <f>VLOOKUP($U419, $U$490:$AL$700, COLUMN()-Sheet1!$A$1, FALSE)</f>
        <v>OtherAdministrativeExpense</v>
      </c>
      <c r="AA419" s="41" t="b">
        <f>VLOOKUP($U419, $U$490:$AL$700, COLUMN()-Sheet1!$A$1, FALSE)</f>
        <v>0</v>
      </c>
      <c r="AB419" s="41" t="str">
        <f>VLOOKUP($U419, $U$490:$AL$700, COLUMN()-Sheet1!$A$1, FALSE)</f>
        <v>monetary</v>
      </c>
      <c r="AC419" s="41" t="str">
        <f>VLOOKUP($U419, $U$490:$AL$700, COLUMN()-Sheet1!$A$1, FALSE)</f>
        <v>duration</v>
      </c>
      <c r="AD419" s="41" t="str">
        <f>VLOOKUP($U419, $U$490:$AL$700, COLUMN()-Sheet1!$A$1, FALSE)</f>
        <v>debit</v>
      </c>
      <c r="AE419" s="41" t="b">
        <f>VLOOKUP($U419, $U$490:$AL$700, COLUMN()-Sheet1!$A$1, FALSE)</f>
        <v>1</v>
      </c>
      <c r="AF419" s="41" t="str">
        <f>VLOOKUP($U419, $U$490:$AL$700, COLUMN()-Sheet1!$A$1, FALSE)</f>
        <v>Concept</v>
      </c>
      <c r="AG419" s="41" t="str">
        <f>VLOOKUP($U419, $U$490:$AL$700, COLUMN()-Sheet1!$A$1, FALSE)</f>
        <v>Übriger Verwaltungsaufwand</v>
      </c>
      <c r="AH419" s="41" t="str">
        <f>VLOOKUP($U419, $U$490:$AL$700, COLUMN()-Sheet1!$A$1, FALSE)</f>
        <v>Frais de fondation, d’augmentation de capital et d’organisation</v>
      </c>
      <c r="AI419" s="41" t="str">
        <f>VLOOKUP($U419, $U$490:$AL$700, COLUMN()-Sheet1!$A$1, FALSE)</f>
        <v>Costi di costituzione, aumento di capitale e organizzazione</v>
      </c>
      <c r="AJ419" s="41" t="str">
        <f>VLOOKUP($U419, $U$490:$AL$700, COLUMN()-Sheet1!$A$1, FALSE)</f>
        <v>Other administrative expenses</v>
      </c>
      <c r="AK419" s="41" t="str">
        <f>VLOOKUP($U419, $U$490:$AL$700, COLUMN()-Sheet1!$A$1, FALSE)</f>
        <v>Kontenrahmen KMU</v>
      </c>
      <c r="AL419" s="41">
        <f>VLOOKUP($U419, $U$490:$AL$700, COLUMN()-Sheet1!$A$1, FALSE)</f>
        <v>6550</v>
      </c>
    </row>
    <row r="420" spans="1:38" ht="12" customHeight="1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4" t="s">
        <v>998</v>
      </c>
      <c r="M420" s="14"/>
      <c r="N420" s="14"/>
      <c r="O420" s="14"/>
      <c r="P420" s="12"/>
      <c r="Q420" s="12"/>
      <c r="R420" s="12"/>
      <c r="S420" s="12"/>
      <c r="T420" s="27">
        <v>4</v>
      </c>
      <c r="U420" s="27">
        <v>6560</v>
      </c>
      <c r="V420" s="89" t="str">
        <f>VLOOKUP($U420, $U$490:$AL$700, COLUMN()-Sheet1!$A$1, FALSE)</f>
        <v>Privatanteile Verwaltungsaufwand</v>
      </c>
      <c r="W420" s="42" t="str">
        <f t="shared" si="27"/>
        <v>http://www.xbrl-ch.ch/ch/fr/co/gp/2016-10-12</v>
      </c>
      <c r="X420" s="41" t="str">
        <f>VLOOKUP($U420, $U$490:$AL$700, COLUMN()-Sheet1!$A$1, FALSE)</f>
        <v>http://www.xbrl-ch.ch/ch/fr/co/gp/2016-10-12</v>
      </c>
      <c r="Y420" s="41" t="str">
        <f>VLOOKUP($U420, $U$490:$AL$700, COLUMN()-Sheet1!$A$1, FALSE)</f>
        <v>ch-co</v>
      </c>
      <c r="Z420" s="41" t="str">
        <f>VLOOKUP($U420, $U$490:$AL$700, COLUMN()-Sheet1!$A$1, FALSE)</f>
        <v>PrivatePartAdministrativeExpense</v>
      </c>
      <c r="AA420" s="41" t="b">
        <f>VLOOKUP($U420, $U$490:$AL$700, COLUMN()-Sheet1!$A$1, FALSE)</f>
        <v>0</v>
      </c>
      <c r="AB420" s="41" t="str">
        <f>VLOOKUP($U420, $U$490:$AL$700, COLUMN()-Sheet1!$A$1, FALSE)</f>
        <v>monetary</v>
      </c>
      <c r="AC420" s="41" t="str">
        <f>VLOOKUP($U420, $U$490:$AL$700, COLUMN()-Sheet1!$A$1, FALSE)</f>
        <v>duration</v>
      </c>
      <c r="AD420" s="41" t="str">
        <f>VLOOKUP($U420, $U$490:$AL$700, COLUMN()-Sheet1!$A$1, FALSE)</f>
        <v>debit</v>
      </c>
      <c r="AE420" s="41" t="b">
        <f>VLOOKUP($U420, $U$490:$AL$700, COLUMN()-Sheet1!$A$1, FALSE)</f>
        <v>1</v>
      </c>
      <c r="AF420" s="41" t="str">
        <f>VLOOKUP($U420, $U$490:$AL$700, COLUMN()-Sheet1!$A$1, FALSE)</f>
        <v>Concept</v>
      </c>
      <c r="AG420" s="41" t="str">
        <f>VLOOKUP($U420, $U$490:$AL$700, COLUMN()-Sheet1!$A$1, FALSE)</f>
        <v>Privatanteile Verwaltungsaufwand</v>
      </c>
      <c r="AH420" s="41" t="str">
        <f>VLOOKUP($U420, $U$490:$AL$700, COLUMN()-Sheet1!$A$1, FALSE)</f>
        <v>Parts privées sur charges d’administration</v>
      </c>
      <c r="AI420" s="41" t="str">
        <f>VLOOKUP($U420, $U$490:$AL$700, COLUMN()-Sheet1!$A$1, FALSE)</f>
        <v>Quota privata dei costi di amministrazione</v>
      </c>
      <c r="AJ420" s="41" t="str">
        <f>VLOOKUP($U420, $U$490:$AL$700, COLUMN()-Sheet1!$A$1, FALSE)</f>
        <v>Private part administrative expense</v>
      </c>
      <c r="AK420" s="41" t="str">
        <f>VLOOKUP($U420, $U$490:$AL$700, COLUMN()-Sheet1!$A$1, FALSE)</f>
        <v>Kontenrahmen KMU</v>
      </c>
      <c r="AL420" s="41">
        <f>VLOOKUP($U420, $U$490:$AL$700, COLUMN()-Sheet1!$A$1, FALSE)</f>
        <v>6560</v>
      </c>
    </row>
    <row r="421" spans="1:38" ht="12" customHeight="1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4" t="s">
        <v>998</v>
      </c>
      <c r="M421" s="14"/>
      <c r="N421" s="14"/>
      <c r="O421" s="14"/>
      <c r="P421" s="12"/>
      <c r="Q421" s="12"/>
      <c r="R421" s="12"/>
      <c r="S421" s="12"/>
      <c r="T421" s="27">
        <v>3</v>
      </c>
      <c r="U421" s="27">
        <v>657</v>
      </c>
      <c r="V421" s="54" t="str">
        <f>VLOOKUP($U421, $U$490:$AL$700, COLUMN()-Sheet1!$A$1, FALSE)</f>
        <v>Informatikaufwand</v>
      </c>
      <c r="W421" s="42" t="str">
        <f t="shared" ref="W421:W440" si="28">VLOOKUP($U421, $U$490:$AL$700, COLUMN()-19, FALSE)</f>
        <v>http://www.xbrl-ch.ch/ch/fr/co/gp/2016-10-12</v>
      </c>
      <c r="X421" s="41" t="str">
        <f>VLOOKUP($U421, $U$490:$AL$700, COLUMN()-Sheet1!$A$1, FALSE)</f>
        <v>http://www.xbrl-ch.ch/ch/fr/co/gp/2016-10-12</v>
      </c>
      <c r="Y421" s="41" t="str">
        <f>VLOOKUP($U421, $U$490:$AL$700, COLUMN()-Sheet1!$A$1, FALSE)</f>
        <v>ch-co</v>
      </c>
      <c r="Z421" s="41" t="str">
        <f>VLOOKUP($U421, $U$490:$AL$700, COLUMN()-Sheet1!$A$1, FALSE)</f>
        <v>ITExpense</v>
      </c>
      <c r="AA421" s="41" t="b">
        <f>VLOOKUP($U421, $U$490:$AL$700, COLUMN()-Sheet1!$A$1, FALSE)</f>
        <v>0</v>
      </c>
      <c r="AB421" s="41" t="str">
        <f>VLOOKUP($U421, $U$490:$AL$700, COLUMN()-Sheet1!$A$1, FALSE)</f>
        <v>monetary</v>
      </c>
      <c r="AC421" s="41" t="str">
        <f>VLOOKUP($U421, $U$490:$AL$700, COLUMN()-Sheet1!$A$1, FALSE)</f>
        <v>duration</v>
      </c>
      <c r="AD421" s="41" t="str">
        <f>VLOOKUP($U421, $U$490:$AL$700, COLUMN()-Sheet1!$A$1, FALSE)</f>
        <v>debit</v>
      </c>
      <c r="AE421" s="41" t="b">
        <f>VLOOKUP($U421, $U$490:$AL$700, COLUMN()-Sheet1!$A$1, FALSE)</f>
        <v>1</v>
      </c>
      <c r="AF421" s="41" t="str">
        <f>VLOOKUP($U421, $U$490:$AL$700, COLUMN()-Sheet1!$A$1, FALSE)</f>
        <v>Concept</v>
      </c>
      <c r="AG421" s="41" t="str">
        <f>VLOOKUP($U421, $U$490:$AL$700, COLUMN()-Sheet1!$A$1, FALSE)</f>
        <v>Informatikaufwand</v>
      </c>
      <c r="AH421" s="41" t="str">
        <f>VLOOKUP($U421, $U$490:$AL$700, COLUMN()-Sheet1!$A$1, FALSE)</f>
        <v>Frais informatiques</v>
      </c>
      <c r="AI421" s="41" t="str">
        <f>VLOOKUP($U421, $U$490:$AL$700, COLUMN()-Sheet1!$A$1, FALSE)</f>
        <v>Costi informatici incluso leasing</v>
      </c>
      <c r="AJ421" s="41" t="str">
        <f>VLOOKUP($U421, $U$490:$AL$700, COLUMN()-Sheet1!$A$1, FALSE)</f>
        <v>IT expense</v>
      </c>
      <c r="AK421" s="41" t="str">
        <f>VLOOKUP($U421, $U$490:$AL$700, COLUMN()-Sheet1!$A$1, FALSE)</f>
        <v>Kontenrahmen KMU</v>
      </c>
      <c r="AL421" s="41">
        <f>VLOOKUP($U421, $U$490:$AL$700, COLUMN()-Sheet1!$A$1, FALSE)</f>
        <v>657</v>
      </c>
    </row>
    <row r="422" spans="1:38" ht="12" customHeight="1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4" t="s">
        <v>998</v>
      </c>
      <c r="M422" s="14"/>
      <c r="N422" s="14"/>
      <c r="O422" s="14"/>
      <c r="P422" s="12"/>
      <c r="Q422" s="12"/>
      <c r="R422" s="12"/>
      <c r="S422" s="12"/>
      <c r="T422" s="27">
        <v>4</v>
      </c>
      <c r="U422" s="27">
        <v>6570</v>
      </c>
      <c r="V422" s="89" t="str">
        <f>VLOOKUP($U422, $U$490:$AL$700, COLUMN()-Sheet1!$A$1, FALSE)</f>
        <v>Leasing und Miete Hard- und Software</v>
      </c>
      <c r="W422" s="42" t="str">
        <f t="shared" si="28"/>
        <v>http://www.xbrl-ch.ch/ch/fr/co/gp/2016-10-12</v>
      </c>
      <c r="X422" s="41" t="str">
        <f>VLOOKUP($U422, $U$490:$AL$700, COLUMN()-Sheet1!$A$1, FALSE)</f>
        <v>http://www.xbrl-ch.ch/ch/fr/co/gp/2016-10-12</v>
      </c>
      <c r="Y422" s="41" t="str">
        <f>VLOOKUP($U422, $U$490:$AL$700, COLUMN()-Sheet1!$A$1, FALSE)</f>
        <v>ch-co</v>
      </c>
      <c r="Z422" s="41" t="str">
        <f>VLOOKUP($U422, $U$490:$AL$700, COLUMN()-Sheet1!$A$1, FALSE)</f>
        <v>Leasing</v>
      </c>
      <c r="AA422" s="41" t="b">
        <f>VLOOKUP($U422, $U$490:$AL$700, COLUMN()-Sheet1!$A$1, FALSE)</f>
        <v>0</v>
      </c>
      <c r="AB422" s="41" t="str">
        <f>VLOOKUP($U422, $U$490:$AL$700, COLUMN()-Sheet1!$A$1, FALSE)</f>
        <v>monetary</v>
      </c>
      <c r="AC422" s="41" t="str">
        <f>VLOOKUP($U422, $U$490:$AL$700, COLUMN()-Sheet1!$A$1, FALSE)</f>
        <v>duration</v>
      </c>
      <c r="AD422" s="41" t="str">
        <f>VLOOKUP($U422, $U$490:$AL$700, COLUMN()-Sheet1!$A$1, FALSE)</f>
        <v>debit</v>
      </c>
      <c r="AE422" s="41" t="b">
        <f>VLOOKUP($U422, $U$490:$AL$700, COLUMN()-Sheet1!$A$1, FALSE)</f>
        <v>1</v>
      </c>
      <c r="AF422" s="41" t="str">
        <f>VLOOKUP($U422, $U$490:$AL$700, COLUMN()-Sheet1!$A$1, FALSE)</f>
        <v>Concept</v>
      </c>
      <c r="AG422" s="41" t="str">
        <f>VLOOKUP($U422, $U$490:$AL$700, COLUMN()-Sheet1!$A$1, FALSE)</f>
        <v>Leasing und Miete Hard- und Software</v>
      </c>
      <c r="AH422" s="41" t="str">
        <f>VLOOKUP($U422, $U$490:$AL$700, COLUMN()-Sheet1!$A$1, FALSE)</f>
        <v>Leasing hardware</v>
      </c>
      <c r="AI422" s="41" t="str">
        <f>VLOOKUP($U422, $U$490:$AL$700, COLUMN()-Sheet1!$A$1, FALSE)</f>
        <v>Leasing hardware</v>
      </c>
      <c r="AJ422" s="41" t="str">
        <f>VLOOKUP($U422, $U$490:$AL$700, COLUMN()-Sheet1!$A$1, FALSE)</f>
        <v>Leasing and hire of hardware and software</v>
      </c>
      <c r="AK422" s="41" t="str">
        <f>VLOOKUP($U422, $U$490:$AL$700, COLUMN()-Sheet1!$A$1, FALSE)</f>
        <v>Kontenrahmen KMU</v>
      </c>
      <c r="AL422" s="41">
        <f>VLOOKUP($U422, $U$490:$AL$700, COLUMN()-Sheet1!$A$1, FALSE)</f>
        <v>6570</v>
      </c>
    </row>
    <row r="423" spans="1:38" ht="12.75" customHeight="1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4" t="s">
        <v>998</v>
      </c>
      <c r="M423" s="14"/>
      <c r="N423" s="14"/>
      <c r="O423" s="14"/>
      <c r="P423" s="12"/>
      <c r="Q423" s="12"/>
      <c r="R423" s="12"/>
      <c r="S423" s="12"/>
      <c r="T423" s="27">
        <v>4</v>
      </c>
      <c r="U423" s="27">
        <v>6580</v>
      </c>
      <c r="V423" s="89" t="str">
        <f>VLOOKUP($U423, $U$490:$AL$700, COLUMN()-Sheet1!$A$1, FALSE)</f>
        <v>Lizenzen und Wartung</v>
      </c>
      <c r="W423" s="42" t="str">
        <f t="shared" si="28"/>
        <v>http://www.xbrl-ch.ch/ch/fr/co/gp/2016-10-12</v>
      </c>
      <c r="X423" s="41" t="str">
        <f>VLOOKUP($U423, $U$490:$AL$700, COLUMN()-Sheet1!$A$1, FALSE)</f>
        <v>http://www.xbrl-ch.ch/ch/fr/co/gp/2016-10-12</v>
      </c>
      <c r="Y423" s="41" t="str">
        <f>VLOOKUP($U423, $U$490:$AL$700, COLUMN()-Sheet1!$A$1, FALSE)</f>
        <v>ch-co</v>
      </c>
      <c r="Z423" s="41" t="str">
        <f>VLOOKUP($U423, $U$490:$AL$700, COLUMN()-Sheet1!$A$1, FALSE)</f>
        <v>LicencesAndMaintenance</v>
      </c>
      <c r="AA423" s="41" t="b">
        <f>VLOOKUP($U423, $U$490:$AL$700, COLUMN()-Sheet1!$A$1, FALSE)</f>
        <v>0</v>
      </c>
      <c r="AB423" s="41" t="str">
        <f>VLOOKUP($U423, $U$490:$AL$700, COLUMN()-Sheet1!$A$1, FALSE)</f>
        <v>monetary</v>
      </c>
      <c r="AC423" s="41" t="str">
        <f>VLOOKUP($U423, $U$490:$AL$700, COLUMN()-Sheet1!$A$1, FALSE)</f>
        <v>duration</v>
      </c>
      <c r="AD423" s="41" t="str">
        <f>VLOOKUP($U423, $U$490:$AL$700, COLUMN()-Sheet1!$A$1, FALSE)</f>
        <v>debit</v>
      </c>
      <c r="AE423" s="41" t="b">
        <f>VLOOKUP($U423, $U$490:$AL$700, COLUMN()-Sheet1!$A$1, FALSE)</f>
        <v>1</v>
      </c>
      <c r="AF423" s="41" t="str">
        <f>VLOOKUP($U423, $U$490:$AL$700, COLUMN()-Sheet1!$A$1, FALSE)</f>
        <v>Concept</v>
      </c>
      <c r="AG423" s="41" t="str">
        <f>VLOOKUP($U423, $U$490:$AL$700, COLUMN()-Sheet1!$A$1, FALSE)</f>
        <v>Lizenzen und Wartung</v>
      </c>
      <c r="AH423" s="41" t="str">
        <f>VLOOKUP($U423, $U$490:$AL$700, COLUMN()-Sheet1!$A$1, FALSE)</f>
        <v>Charges de licences et de mises à jour</v>
      </c>
      <c r="AI423" s="41" t="str">
        <f>VLOOKUP($U423, $U$490:$AL$700, COLUMN()-Sheet1!$A$1, FALSE)</f>
        <v>Licenze, aggiornamenti</v>
      </c>
      <c r="AJ423" s="41" t="str">
        <f>VLOOKUP($U423, $U$490:$AL$700, COLUMN()-Sheet1!$A$1, FALSE)</f>
        <v>Licences and maintenance</v>
      </c>
      <c r="AK423" s="41" t="str">
        <f>VLOOKUP($U423, $U$490:$AL$700, COLUMN()-Sheet1!$A$1, FALSE)</f>
        <v>Kontenrahmen KMU</v>
      </c>
      <c r="AL423" s="41">
        <f>VLOOKUP($U423, $U$490:$AL$700, COLUMN()-Sheet1!$A$1, FALSE)</f>
        <v>6580</v>
      </c>
    </row>
    <row r="424" spans="1:38" ht="12" customHeight="1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4" t="s">
        <v>998</v>
      </c>
      <c r="M424" s="14"/>
      <c r="N424" s="14"/>
      <c r="O424" s="14"/>
      <c r="P424" s="12"/>
      <c r="Q424" s="12"/>
      <c r="R424" s="12"/>
      <c r="S424" s="12"/>
      <c r="T424" s="27">
        <v>4</v>
      </c>
      <c r="U424" s="27">
        <v>6590</v>
      </c>
      <c r="V424" s="89" t="str">
        <f>VLOOKUP($U424, $U$490:$AL$700, COLUMN()-Sheet1!$A$1, FALSE)</f>
        <v>Beratung und Entwicklung</v>
      </c>
      <c r="W424" s="42" t="str">
        <f t="shared" si="28"/>
        <v>http://www.xbrl-ch.ch/ch/fr/co/gp/2016-10-12</v>
      </c>
      <c r="X424" s="41" t="str">
        <f>VLOOKUP($U424, $U$490:$AL$700, COLUMN()-Sheet1!$A$1, FALSE)</f>
        <v>http://www.xbrl-ch.ch/ch/fr/co/gp/2016-10-12</v>
      </c>
      <c r="Y424" s="41" t="str">
        <f>VLOOKUP($U424, $U$490:$AL$700, COLUMN()-Sheet1!$A$1, FALSE)</f>
        <v>ch-co</v>
      </c>
      <c r="Z424" s="41" t="str">
        <f>VLOOKUP($U424, $U$490:$AL$700, COLUMN()-Sheet1!$A$1, FALSE)</f>
        <v>ConsultingAndDevelopment</v>
      </c>
      <c r="AA424" s="41" t="b">
        <f>VLOOKUP($U424, $U$490:$AL$700, COLUMN()-Sheet1!$A$1, FALSE)</f>
        <v>0</v>
      </c>
      <c r="AB424" s="41" t="str">
        <f>VLOOKUP($U424, $U$490:$AL$700, COLUMN()-Sheet1!$A$1, FALSE)</f>
        <v>monetary</v>
      </c>
      <c r="AC424" s="41" t="str">
        <f>VLOOKUP($U424, $U$490:$AL$700, COLUMN()-Sheet1!$A$1, FALSE)</f>
        <v>duration</v>
      </c>
      <c r="AD424" s="41" t="str">
        <f>VLOOKUP($U424, $U$490:$AL$700, COLUMN()-Sheet1!$A$1, FALSE)</f>
        <v>debit</v>
      </c>
      <c r="AE424" s="41" t="b">
        <f>VLOOKUP($U424, $U$490:$AL$700, COLUMN()-Sheet1!$A$1, FALSE)</f>
        <v>1</v>
      </c>
      <c r="AF424" s="41" t="str">
        <f>VLOOKUP($U424, $U$490:$AL$700, COLUMN()-Sheet1!$A$1, FALSE)</f>
        <v>Concept</v>
      </c>
      <c r="AG424" s="41" t="str">
        <f>VLOOKUP($U424, $U$490:$AL$700, COLUMN()-Sheet1!$A$1, FALSE)</f>
        <v>Beratung und Entwicklung</v>
      </c>
      <c r="AH424" s="41" t="str">
        <f>VLOOKUP($U424, $U$490:$AL$700, COLUMN()-Sheet1!$A$1, FALSE)</f>
        <v>Conseils en développement de stratégie/Développement Projet informatique A</v>
      </c>
      <c r="AI424" s="41" t="str">
        <f>VLOOKUP($U424, $U$490:$AL$700, COLUMN()-Sheet1!$A$1, FALSE)</f>
        <v>Consulenza base</v>
      </c>
      <c r="AJ424" s="41" t="str">
        <f>VLOOKUP($U424, $U$490:$AL$700, COLUMN()-Sheet1!$A$1, FALSE)</f>
        <v>Consulting and development</v>
      </c>
      <c r="AK424" s="41" t="str">
        <f>VLOOKUP($U424, $U$490:$AL$700, COLUMN()-Sheet1!$A$1, FALSE)</f>
        <v>Kontenrahmen KMU</v>
      </c>
      <c r="AL424" s="41">
        <f>VLOOKUP($U424, $U$490:$AL$700, COLUMN()-Sheet1!$A$1, FALSE)</f>
        <v>6590</v>
      </c>
    </row>
    <row r="425" spans="1:38" ht="12" customHeight="1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4" t="s">
        <v>998</v>
      </c>
      <c r="M425" s="14"/>
      <c r="N425" s="14"/>
      <c r="O425" s="14"/>
      <c r="P425" s="12"/>
      <c r="Q425" s="12"/>
      <c r="R425" s="12"/>
      <c r="S425" s="12"/>
      <c r="T425" s="27">
        <v>2</v>
      </c>
      <c r="U425" s="27">
        <v>66</v>
      </c>
      <c r="V425" s="42" t="str">
        <f>VLOOKUP($U425, $U$490:$AL$700, COLUMN()-Sheet1!$A$1, FALSE)</f>
        <v>Werbeaufwand</v>
      </c>
      <c r="W425" s="42" t="str">
        <f t="shared" si="28"/>
        <v>http://www.xbrl-ch.ch/ch/fr/co/gp/2016-10-12</v>
      </c>
      <c r="X425" s="41" t="str">
        <f>VLOOKUP($U425, $U$490:$AL$700, COLUMN()-Sheet1!$A$1, FALSE)</f>
        <v>http://www.xbrl-ch.ch/ch/fr/co/gp/2016-10-12</v>
      </c>
      <c r="Y425" s="41" t="str">
        <f>VLOOKUP($U425, $U$490:$AL$700, COLUMN()-Sheet1!$A$1, FALSE)</f>
        <v>ch-co</v>
      </c>
      <c r="Z425" s="41" t="str">
        <f>VLOOKUP($U425, $U$490:$AL$700, COLUMN()-Sheet1!$A$1, FALSE)</f>
        <v>AdvertisingExpense</v>
      </c>
      <c r="AA425" s="41" t="b">
        <f>VLOOKUP($U425, $U$490:$AL$700, COLUMN()-Sheet1!$A$1, FALSE)</f>
        <v>0</v>
      </c>
      <c r="AB425" s="41" t="str">
        <f>VLOOKUP($U425, $U$490:$AL$700, COLUMN()-Sheet1!$A$1, FALSE)</f>
        <v>monetary</v>
      </c>
      <c r="AC425" s="41" t="str">
        <f>VLOOKUP($U425, $U$490:$AL$700, COLUMN()-Sheet1!$A$1, FALSE)</f>
        <v>duration</v>
      </c>
      <c r="AD425" s="41" t="str">
        <f>VLOOKUP($U425, $U$490:$AL$700, COLUMN()-Sheet1!$A$1, FALSE)</f>
        <v>debit</v>
      </c>
      <c r="AE425" s="41" t="b">
        <f>VLOOKUP($U425, $U$490:$AL$700, COLUMN()-Sheet1!$A$1, FALSE)</f>
        <v>1</v>
      </c>
      <c r="AF425" s="41" t="str">
        <f>VLOOKUP($U425, $U$490:$AL$700, COLUMN()-Sheet1!$A$1, FALSE)</f>
        <v>Concept</v>
      </c>
      <c r="AG425" s="41" t="str">
        <f>VLOOKUP($U425, $U$490:$AL$700, COLUMN()-Sheet1!$A$1, FALSE)</f>
        <v>Werbeaufwand</v>
      </c>
      <c r="AH425" s="41" t="str">
        <f>VLOOKUP($U425, $U$490:$AL$700, COLUMN()-Sheet1!$A$1, FALSE)</f>
        <v>Charges de publicité</v>
      </c>
      <c r="AI425" s="41" t="str">
        <f>VLOOKUP($U425, $U$490:$AL$700, COLUMN()-Sheet1!$A$1, FALSE)</f>
        <v>Costi pubblicitari</v>
      </c>
      <c r="AJ425" s="41" t="str">
        <f>VLOOKUP($U425, $U$490:$AL$700, COLUMN()-Sheet1!$A$1, FALSE)</f>
        <v>Advertising expense</v>
      </c>
      <c r="AK425" s="41" t="str">
        <f>VLOOKUP($U425, $U$490:$AL$700, COLUMN()-Sheet1!$A$1, FALSE)</f>
        <v>Kontenrahmen KMU</v>
      </c>
      <c r="AL425" s="41">
        <f>VLOOKUP($U425, $U$490:$AL$700, COLUMN()-Sheet1!$A$1, FALSE)</f>
        <v>66</v>
      </c>
    </row>
    <row r="426" spans="1:38" ht="12" customHeight="1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4" t="s">
        <v>998</v>
      </c>
      <c r="M426" s="14"/>
      <c r="N426" s="14"/>
      <c r="O426" s="14"/>
      <c r="P426" s="12"/>
      <c r="Q426" s="12"/>
      <c r="R426" s="12"/>
      <c r="S426" s="12"/>
      <c r="T426" s="27">
        <v>3</v>
      </c>
      <c r="U426" s="27">
        <v>660</v>
      </c>
      <c r="V426" s="54" t="str">
        <f>VLOOKUP($U426, $U$490:$AL$700, COLUMN()-Sheet1!$A$1, FALSE)</f>
        <v>Werbeinserate, elektronische Medien</v>
      </c>
      <c r="W426" s="42" t="str">
        <f t="shared" si="28"/>
        <v>http://www.xbrl-ch.ch/ch/fr/co/gp/2016-10-12</v>
      </c>
      <c r="X426" s="41" t="str">
        <f>VLOOKUP($U426, $U$490:$AL$700, COLUMN()-Sheet1!$A$1, FALSE)</f>
        <v>http://www.xbrl-ch.ch/ch/fr/co/gp/2016-10-12</v>
      </c>
      <c r="Y426" s="41" t="str">
        <f>VLOOKUP($U426, $U$490:$AL$700, COLUMN()-Sheet1!$A$1, FALSE)</f>
        <v>ch-co</v>
      </c>
      <c r="Z426" s="41" t="str">
        <f>VLOOKUP($U426, $U$490:$AL$700, COLUMN()-Sheet1!$A$1, FALSE)</f>
        <v>Advertisement</v>
      </c>
      <c r="AA426" s="41" t="b">
        <f>VLOOKUP($U426, $U$490:$AL$700, COLUMN()-Sheet1!$A$1, FALSE)</f>
        <v>0</v>
      </c>
      <c r="AB426" s="41" t="str">
        <f>VLOOKUP($U426, $U$490:$AL$700, COLUMN()-Sheet1!$A$1, FALSE)</f>
        <v>monetary</v>
      </c>
      <c r="AC426" s="41" t="str">
        <f>VLOOKUP($U426, $U$490:$AL$700, COLUMN()-Sheet1!$A$1, FALSE)</f>
        <v>duration</v>
      </c>
      <c r="AD426" s="41" t="str">
        <f>VLOOKUP($U426, $U$490:$AL$700, COLUMN()-Sheet1!$A$1, FALSE)</f>
        <v>debit</v>
      </c>
      <c r="AE426" s="41" t="b">
        <f>VLOOKUP($U426, $U$490:$AL$700, COLUMN()-Sheet1!$A$1, FALSE)</f>
        <v>1</v>
      </c>
      <c r="AF426" s="41" t="str">
        <f>VLOOKUP($U426, $U$490:$AL$700, COLUMN()-Sheet1!$A$1, FALSE)</f>
        <v>Concept</v>
      </c>
      <c r="AG426" s="41" t="str">
        <f>VLOOKUP($U426, $U$490:$AL$700, COLUMN()-Sheet1!$A$1, FALSE)</f>
        <v>Werbeinserate, elektronische Medien</v>
      </c>
      <c r="AH426" s="41" t="str">
        <f>VLOOKUP($U426, $U$490:$AL$700, COLUMN()-Sheet1!$A$1, FALSE)</f>
        <v>Publicité, médias électroniques</v>
      </c>
      <c r="AI426" s="41" t="str">
        <f>VLOOKUP($U426, $U$490:$AL$700, COLUMN()-Sheet1!$A$1, FALSE)</f>
        <v>Inserzioni pubblicitarie, media elettronici</v>
      </c>
      <c r="AJ426" s="41" t="str">
        <f>VLOOKUP($U426, $U$490:$AL$700, COLUMN()-Sheet1!$A$1, FALSE)</f>
        <v>Advertising, electronic media</v>
      </c>
      <c r="AK426" s="41" t="str">
        <f>VLOOKUP($U426, $U$490:$AL$700, COLUMN()-Sheet1!$A$1, FALSE)</f>
        <v>Kontenrahmen KMU</v>
      </c>
      <c r="AL426" s="41">
        <f>VLOOKUP($U426, $U$490:$AL$700, COLUMN()-Sheet1!$A$1, FALSE)</f>
        <v>660</v>
      </c>
    </row>
    <row r="427" spans="1:38" ht="12" customHeight="1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4" t="s">
        <v>998</v>
      </c>
      <c r="M427" s="14"/>
      <c r="N427" s="14"/>
      <c r="O427" s="14"/>
      <c r="P427" s="12"/>
      <c r="Q427" s="12"/>
      <c r="R427" s="12"/>
      <c r="S427" s="12"/>
      <c r="T427" s="27">
        <v>3</v>
      </c>
      <c r="U427" s="27">
        <v>661</v>
      </c>
      <c r="V427" s="54" t="str">
        <f>VLOOKUP($U427, $U$490:$AL$700, COLUMN()-Sheet1!$A$1, FALSE)</f>
        <v>Werbedrucksachen, Werbematerial, Reklameartikel, Muster</v>
      </c>
      <c r="W427" s="42" t="str">
        <f t="shared" si="28"/>
        <v>http://www.xbrl-ch.ch/ch/fr/co/gp/2016-10-12</v>
      </c>
      <c r="X427" s="41" t="str">
        <f>VLOOKUP($U427, $U$490:$AL$700, COLUMN()-Sheet1!$A$1, FALSE)</f>
        <v>http://www.xbrl-ch.ch/ch/fr/co/gp/2016-10-12</v>
      </c>
      <c r="Y427" s="41" t="str">
        <f>VLOOKUP($U427, $U$490:$AL$700, COLUMN()-Sheet1!$A$1, FALSE)</f>
        <v>ch-co</v>
      </c>
      <c r="Z427" s="41" t="str">
        <f>VLOOKUP($U427, $U$490:$AL$700, COLUMN()-Sheet1!$A$1, FALSE)</f>
        <v>AdvertisingMaterial</v>
      </c>
      <c r="AA427" s="41" t="b">
        <f>VLOOKUP($U427, $U$490:$AL$700, COLUMN()-Sheet1!$A$1, FALSE)</f>
        <v>0</v>
      </c>
      <c r="AB427" s="41" t="str">
        <f>VLOOKUP($U427, $U$490:$AL$700, COLUMN()-Sheet1!$A$1, FALSE)</f>
        <v>monetary</v>
      </c>
      <c r="AC427" s="41" t="str">
        <f>VLOOKUP($U427, $U$490:$AL$700, COLUMN()-Sheet1!$A$1, FALSE)</f>
        <v>duration</v>
      </c>
      <c r="AD427" s="41" t="str">
        <f>VLOOKUP($U427, $U$490:$AL$700, COLUMN()-Sheet1!$A$1, FALSE)</f>
        <v>debit</v>
      </c>
      <c r="AE427" s="41" t="b">
        <f>VLOOKUP($U427, $U$490:$AL$700, COLUMN()-Sheet1!$A$1, FALSE)</f>
        <v>1</v>
      </c>
      <c r="AF427" s="41" t="str">
        <f>VLOOKUP($U427, $U$490:$AL$700, COLUMN()-Sheet1!$A$1, FALSE)</f>
        <v>Concept</v>
      </c>
      <c r="AG427" s="41" t="str">
        <f>VLOOKUP($U427, $U$490:$AL$700, COLUMN()-Sheet1!$A$1, FALSE)</f>
        <v>Werbedrucksachen, Werbematerial, Reklameartikel, Muster</v>
      </c>
      <c r="AH427" s="41" t="str">
        <f>VLOOKUP($U427, $U$490:$AL$700, COLUMN()-Sheet1!$A$1, FALSE)</f>
        <v>Imprimés publicitaires, matériel de publicité, articles de publicité, échantillons</v>
      </c>
      <c r="AI427" s="41" t="str">
        <f>VLOOKUP($U427, $U$490:$AL$700, COLUMN()-Sheet1!$A$1, FALSE)</f>
        <v>Stampati e materiale pubblicitario, articoli pubblicitari, campioni</v>
      </c>
      <c r="AJ427" s="41" t="str">
        <f>VLOOKUP($U427, $U$490:$AL$700, COLUMN()-Sheet1!$A$1, FALSE)</f>
        <v>Advertising material</v>
      </c>
      <c r="AK427" s="41" t="str">
        <f>VLOOKUP($U427, $U$490:$AL$700, COLUMN()-Sheet1!$A$1, FALSE)</f>
        <v>Kontenrahmen KMU</v>
      </c>
      <c r="AL427" s="41">
        <f>VLOOKUP($U427, $U$490:$AL$700, COLUMN()-Sheet1!$A$1, FALSE)</f>
        <v>661</v>
      </c>
    </row>
    <row r="428" spans="1:38" ht="12" customHeight="1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4" t="s">
        <v>998</v>
      </c>
      <c r="M428" s="14"/>
      <c r="N428" s="14"/>
      <c r="O428" s="14"/>
      <c r="P428" s="12"/>
      <c r="Q428" s="12"/>
      <c r="R428" s="12"/>
      <c r="S428" s="12"/>
      <c r="T428" s="27">
        <v>3</v>
      </c>
      <c r="U428" s="27">
        <v>662</v>
      </c>
      <c r="V428" s="54" t="str">
        <f>VLOOKUP($U428, $U$490:$AL$700, COLUMN()-Sheet1!$A$1, FALSE)</f>
        <v>Schaufenster, Dekoration, Fachmessen, Ausstellungen</v>
      </c>
      <c r="W428" s="42" t="str">
        <f t="shared" si="28"/>
        <v>http://www.xbrl-ch.ch/ch/fr/co/gp/2016-10-12</v>
      </c>
      <c r="X428" s="41" t="str">
        <f>VLOOKUP($U428, $U$490:$AL$700, COLUMN()-Sheet1!$A$1, FALSE)</f>
        <v>http://www.xbrl-ch.ch/ch/fr/co/gp/2016-10-12</v>
      </c>
      <c r="Y428" s="41" t="str">
        <f>VLOOKUP($U428, $U$490:$AL$700, COLUMN()-Sheet1!$A$1, FALSE)</f>
        <v>ch-co</v>
      </c>
      <c r="Z428" s="41" t="str">
        <f>VLOOKUP($U428, $U$490:$AL$700, COLUMN()-Sheet1!$A$1, FALSE)</f>
        <v>DisplayWindow</v>
      </c>
      <c r="AA428" s="41" t="b">
        <f>VLOOKUP($U428, $U$490:$AL$700, COLUMN()-Sheet1!$A$1, FALSE)</f>
        <v>0</v>
      </c>
      <c r="AB428" s="41" t="str">
        <f>VLOOKUP($U428, $U$490:$AL$700, COLUMN()-Sheet1!$A$1, FALSE)</f>
        <v>monetary</v>
      </c>
      <c r="AC428" s="41" t="str">
        <f>VLOOKUP($U428, $U$490:$AL$700, COLUMN()-Sheet1!$A$1, FALSE)</f>
        <v>duration</v>
      </c>
      <c r="AD428" s="41" t="str">
        <f>VLOOKUP($U428, $U$490:$AL$700, COLUMN()-Sheet1!$A$1, FALSE)</f>
        <v>debit</v>
      </c>
      <c r="AE428" s="41" t="b">
        <f>VLOOKUP($U428, $U$490:$AL$700, COLUMN()-Sheet1!$A$1, FALSE)</f>
        <v>1</v>
      </c>
      <c r="AF428" s="41" t="str">
        <f>VLOOKUP($U428, $U$490:$AL$700, COLUMN()-Sheet1!$A$1, FALSE)</f>
        <v>Concept</v>
      </c>
      <c r="AG428" s="41" t="str">
        <f>VLOOKUP($U428, $U$490:$AL$700, COLUMN()-Sheet1!$A$1, FALSE)</f>
        <v>Schaufenster, Dekoration, Fachmessen, Ausstellungen</v>
      </c>
      <c r="AH428" s="41" t="str">
        <f>VLOOKUP($U428, $U$490:$AL$700, COLUMN()-Sheet1!$A$1, FALSE)</f>
        <v>Vitrines, décoration, foires, expositions</v>
      </c>
      <c r="AI428" s="41" t="str">
        <f>VLOOKUP($U428, $U$490:$AL$700, COLUMN()-Sheet1!$A$1, FALSE)</f>
        <v>Vetrine, decorazioni, fiere, esposizioni</v>
      </c>
      <c r="AJ428" s="41" t="str">
        <f>VLOOKUP($U428, $U$490:$AL$700, COLUMN()-Sheet1!$A$1, FALSE)</f>
        <v>Display window</v>
      </c>
      <c r="AK428" s="41" t="str">
        <f>VLOOKUP($U428, $U$490:$AL$700, COLUMN()-Sheet1!$A$1, FALSE)</f>
        <v>Kontenrahmen KMU</v>
      </c>
      <c r="AL428" s="41">
        <f>VLOOKUP($U428, $U$490:$AL$700, COLUMN()-Sheet1!$A$1, FALSE)</f>
        <v>662</v>
      </c>
    </row>
    <row r="429" spans="1:38" ht="12" customHeight="1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4" t="s">
        <v>998</v>
      </c>
      <c r="M429" s="14"/>
      <c r="N429" s="14"/>
      <c r="O429" s="14"/>
      <c r="P429" s="12"/>
      <c r="Q429" s="12"/>
      <c r="R429" s="12"/>
      <c r="S429" s="12"/>
      <c r="T429" s="27">
        <v>3</v>
      </c>
      <c r="U429" s="27">
        <v>664</v>
      </c>
      <c r="V429" s="54" t="str">
        <f>VLOOKUP($U429, $U$490:$AL$700, COLUMN()-Sheet1!$A$1, FALSE)</f>
        <v>Reisespesen, Kundenbetreuung</v>
      </c>
      <c r="W429" s="42" t="str">
        <f t="shared" si="28"/>
        <v>http://www.xbrl-ch.ch/ch/fr/co/gp/2016-10-12</v>
      </c>
      <c r="X429" s="41" t="str">
        <f>VLOOKUP($U429, $U$490:$AL$700, COLUMN()-Sheet1!$A$1, FALSE)</f>
        <v>http://www.xbrl-ch.ch/ch/fr/co/gp/2016-10-12</v>
      </c>
      <c r="Y429" s="41" t="str">
        <f>VLOOKUP($U429, $U$490:$AL$700, COLUMN()-Sheet1!$A$1, FALSE)</f>
        <v>ch-co</v>
      </c>
      <c r="Z429" s="41" t="str">
        <f>VLOOKUP($U429, $U$490:$AL$700, COLUMN()-Sheet1!$A$1, FALSE)</f>
        <v>TravelExpense</v>
      </c>
      <c r="AA429" s="41" t="b">
        <f>VLOOKUP($U429, $U$490:$AL$700, COLUMN()-Sheet1!$A$1, FALSE)</f>
        <v>0</v>
      </c>
      <c r="AB429" s="41" t="str">
        <f>VLOOKUP($U429, $U$490:$AL$700, COLUMN()-Sheet1!$A$1, FALSE)</f>
        <v>monetary</v>
      </c>
      <c r="AC429" s="41" t="str">
        <f>VLOOKUP($U429, $U$490:$AL$700, COLUMN()-Sheet1!$A$1, FALSE)</f>
        <v>duration</v>
      </c>
      <c r="AD429" s="41" t="str">
        <f>VLOOKUP($U429, $U$490:$AL$700, COLUMN()-Sheet1!$A$1, FALSE)</f>
        <v>debit</v>
      </c>
      <c r="AE429" s="41" t="b">
        <f>VLOOKUP($U429, $U$490:$AL$700, COLUMN()-Sheet1!$A$1, FALSE)</f>
        <v>1</v>
      </c>
      <c r="AF429" s="41" t="str">
        <f>VLOOKUP($U429, $U$490:$AL$700, COLUMN()-Sheet1!$A$1, FALSE)</f>
        <v>Concept</v>
      </c>
      <c r="AG429" s="41" t="str">
        <f>VLOOKUP($U429, $U$490:$AL$700, COLUMN()-Sheet1!$A$1, FALSE)</f>
        <v>Reisespesen, Kundenbetreuung</v>
      </c>
      <c r="AH429" s="41" t="str">
        <f>VLOOKUP($U429, $U$490:$AL$700, COLUMN()-Sheet1!$A$1, FALSE)</f>
        <v>Frais de déplacement, service à la clientèle</v>
      </c>
      <c r="AI429" s="41" t="str">
        <f>VLOOKUP($U429, $U$490:$AL$700, COLUMN()-Sheet1!$A$1, FALSE)</f>
        <v>Spese di viaggio, assistenza ai clienti</v>
      </c>
      <c r="AJ429" s="41" t="str">
        <f>VLOOKUP($U429, $U$490:$AL$700, COLUMN()-Sheet1!$A$1, FALSE)</f>
        <v>Travel expense</v>
      </c>
      <c r="AK429" s="41" t="str">
        <f>VLOOKUP($U429, $U$490:$AL$700, COLUMN()-Sheet1!$A$1, FALSE)</f>
        <v>Kontenrahmen KMU</v>
      </c>
      <c r="AL429" s="41">
        <f>VLOOKUP($U429, $U$490:$AL$700, COLUMN()-Sheet1!$A$1, FALSE)</f>
        <v>664</v>
      </c>
    </row>
    <row r="430" spans="1:38" ht="12" customHeight="1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4" t="s">
        <v>998</v>
      </c>
      <c r="M430" s="14"/>
      <c r="N430" s="14"/>
      <c r="O430" s="14"/>
      <c r="P430" s="12"/>
      <c r="Q430" s="12"/>
      <c r="R430" s="12"/>
      <c r="S430" s="12"/>
      <c r="T430" s="27">
        <v>3</v>
      </c>
      <c r="U430" s="27">
        <v>666</v>
      </c>
      <c r="V430" s="54" t="str">
        <f>VLOOKUP($U430, $U$490:$AL$700, COLUMN()-Sheet1!$A$1, FALSE)</f>
        <v>Werbebeiträge, Sponsoring</v>
      </c>
      <c r="W430" s="42" t="str">
        <f t="shared" si="28"/>
        <v>http://www.xbrl-ch.ch/ch/fr/co/gp/2016-10-12</v>
      </c>
      <c r="X430" s="41" t="str">
        <f>VLOOKUP($U430, $U$490:$AL$700, COLUMN()-Sheet1!$A$1, FALSE)</f>
        <v>http://www.xbrl-ch.ch/ch/fr/co/gp/2016-10-12</v>
      </c>
      <c r="Y430" s="41" t="str">
        <f>VLOOKUP($U430, $U$490:$AL$700, COLUMN()-Sheet1!$A$1, FALSE)</f>
        <v>ch-co</v>
      </c>
      <c r="Z430" s="41" t="str">
        <f>VLOOKUP($U430, $U$490:$AL$700, COLUMN()-Sheet1!$A$1, FALSE)</f>
        <v>Sponsorship</v>
      </c>
      <c r="AA430" s="41" t="b">
        <f>VLOOKUP($U430, $U$490:$AL$700, COLUMN()-Sheet1!$A$1, FALSE)</f>
        <v>0</v>
      </c>
      <c r="AB430" s="41" t="str">
        <f>VLOOKUP($U430, $U$490:$AL$700, COLUMN()-Sheet1!$A$1, FALSE)</f>
        <v>monetary</v>
      </c>
      <c r="AC430" s="41" t="str">
        <f>VLOOKUP($U430, $U$490:$AL$700, COLUMN()-Sheet1!$A$1, FALSE)</f>
        <v>duration</v>
      </c>
      <c r="AD430" s="41" t="str">
        <f>VLOOKUP($U430, $U$490:$AL$700, COLUMN()-Sheet1!$A$1, FALSE)</f>
        <v>debit</v>
      </c>
      <c r="AE430" s="41" t="b">
        <f>VLOOKUP($U430, $U$490:$AL$700, COLUMN()-Sheet1!$A$1, FALSE)</f>
        <v>1</v>
      </c>
      <c r="AF430" s="41" t="str">
        <f>VLOOKUP($U430, $U$490:$AL$700, COLUMN()-Sheet1!$A$1, FALSE)</f>
        <v>Concept</v>
      </c>
      <c r="AG430" s="41" t="str">
        <f>VLOOKUP($U430, $U$490:$AL$700, COLUMN()-Sheet1!$A$1, FALSE)</f>
        <v>Werbebeiträge, Sponsoring</v>
      </c>
      <c r="AH430" s="41" t="str">
        <f>VLOOKUP($U430, $U$490:$AL$700, COLUMN()-Sheet1!$A$1, FALSE)</f>
        <v>Publicité, sponsoring</v>
      </c>
      <c r="AI430" s="41" t="str">
        <f>VLOOKUP($U430, $U$490:$AL$700, COLUMN()-Sheet1!$A$1, FALSE)</f>
        <v>Contributi pubblicitari, sponsoring</v>
      </c>
      <c r="AJ430" s="41" t="str">
        <f>VLOOKUP($U430, $U$490:$AL$700, COLUMN()-Sheet1!$A$1, FALSE)</f>
        <v>Sponsorship</v>
      </c>
      <c r="AK430" s="41" t="str">
        <f>VLOOKUP($U430, $U$490:$AL$700, COLUMN()-Sheet1!$A$1, FALSE)</f>
        <v>Kontenrahmen KMU</v>
      </c>
      <c r="AL430" s="41">
        <f>VLOOKUP($U430, $U$490:$AL$700, COLUMN()-Sheet1!$A$1, FALSE)</f>
        <v>666</v>
      </c>
    </row>
    <row r="431" spans="1:38" ht="12" customHeight="1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4" t="s">
        <v>998</v>
      </c>
      <c r="M431" s="14"/>
      <c r="N431" s="14"/>
      <c r="O431" s="14"/>
      <c r="P431" s="12"/>
      <c r="Q431" s="12"/>
      <c r="R431" s="12"/>
      <c r="S431" s="12"/>
      <c r="T431" s="27">
        <v>3</v>
      </c>
      <c r="U431" s="27">
        <v>667</v>
      </c>
      <c r="V431" s="54" t="str">
        <f>VLOOKUP($U431, $U$490:$AL$700, COLUMN()-Sheet1!$A$1, FALSE)</f>
        <v>Öffentlichkeitsarbeit / Public Relations</v>
      </c>
      <c r="W431" s="42" t="str">
        <f t="shared" si="28"/>
        <v>http://www.xbrl-ch.ch/ch/fr/co/gp/2016-10-12</v>
      </c>
      <c r="X431" s="41" t="str">
        <f>VLOOKUP($U431, $U$490:$AL$700, COLUMN()-Sheet1!$A$1, FALSE)</f>
        <v>http://www.xbrl-ch.ch/ch/fr/co/gp/2016-10-12</v>
      </c>
      <c r="Y431" s="41" t="str">
        <f>VLOOKUP($U431, $U$490:$AL$700, COLUMN()-Sheet1!$A$1, FALSE)</f>
        <v>ch-co</v>
      </c>
      <c r="Z431" s="41" t="str">
        <f>VLOOKUP($U431, $U$490:$AL$700, COLUMN()-Sheet1!$A$1, FALSE)</f>
        <v>PublicRelations</v>
      </c>
      <c r="AA431" s="41" t="b">
        <f>VLOOKUP($U431, $U$490:$AL$700, COLUMN()-Sheet1!$A$1, FALSE)</f>
        <v>0</v>
      </c>
      <c r="AB431" s="41" t="str">
        <f>VLOOKUP($U431, $U$490:$AL$700, COLUMN()-Sheet1!$A$1, FALSE)</f>
        <v>monetary</v>
      </c>
      <c r="AC431" s="41" t="str">
        <f>VLOOKUP($U431, $U$490:$AL$700, COLUMN()-Sheet1!$A$1, FALSE)</f>
        <v>duration</v>
      </c>
      <c r="AD431" s="41" t="str">
        <f>VLOOKUP($U431, $U$490:$AL$700, COLUMN()-Sheet1!$A$1, FALSE)</f>
        <v>debit</v>
      </c>
      <c r="AE431" s="41" t="b">
        <f>VLOOKUP($U431, $U$490:$AL$700, COLUMN()-Sheet1!$A$1, FALSE)</f>
        <v>1</v>
      </c>
      <c r="AF431" s="41" t="str">
        <f>VLOOKUP($U431, $U$490:$AL$700, COLUMN()-Sheet1!$A$1, FALSE)</f>
        <v>Concept</v>
      </c>
      <c r="AG431" s="41" t="str">
        <f>VLOOKUP($U431, $U$490:$AL$700, COLUMN()-Sheet1!$A$1, FALSE)</f>
        <v>Öffentlichkeitsarbeit / Public Relations</v>
      </c>
      <c r="AH431" s="41" t="str">
        <f>VLOOKUP($U431, $U$490:$AL$700, COLUMN()-Sheet1!$A$1, FALSE)</f>
        <v>Relations publiques</v>
      </c>
      <c r="AI431" s="41" t="str">
        <f>VLOOKUP($U431, $U$490:$AL$700, COLUMN()-Sheet1!$A$1, FALSE)</f>
        <v>Relazioni pubbliche, Public Relations</v>
      </c>
      <c r="AJ431" s="41" t="str">
        <f>VLOOKUP($U431, $U$490:$AL$700, COLUMN()-Sheet1!$A$1, FALSE)</f>
        <v>Public relations</v>
      </c>
      <c r="AK431" s="41" t="str">
        <f>VLOOKUP($U431, $U$490:$AL$700, COLUMN()-Sheet1!$A$1, FALSE)</f>
        <v>Kontenrahmen KMU</v>
      </c>
      <c r="AL431" s="41">
        <f>VLOOKUP($U431, $U$490:$AL$700, COLUMN()-Sheet1!$A$1, FALSE)</f>
        <v>667</v>
      </c>
    </row>
    <row r="432" spans="1:38" ht="12" customHeight="1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4" t="s">
        <v>998</v>
      </c>
      <c r="M432" s="14"/>
      <c r="N432" s="14"/>
      <c r="O432" s="14"/>
      <c r="P432" s="12"/>
      <c r="Q432" s="12"/>
      <c r="R432" s="12"/>
      <c r="S432" s="12"/>
      <c r="T432" s="27">
        <v>3</v>
      </c>
      <c r="U432" s="27">
        <v>668</v>
      </c>
      <c r="V432" s="54" t="str">
        <f>VLOOKUP($U432, $U$490:$AL$700, COLUMN()-Sheet1!$A$1, FALSE)</f>
        <v>Werbeberatung, Marktanalysen</v>
      </c>
      <c r="W432" s="42" t="str">
        <f t="shared" si="28"/>
        <v>http://www.xbrl-ch.ch/ch/fr/co/gp/2016-10-12</v>
      </c>
      <c r="X432" s="41" t="str">
        <f>VLOOKUP($U432, $U$490:$AL$700, COLUMN()-Sheet1!$A$1, FALSE)</f>
        <v>http://www.xbrl-ch.ch/ch/fr/co/gp/2016-10-12</v>
      </c>
      <c r="Y432" s="41" t="str">
        <f>VLOOKUP($U432, $U$490:$AL$700, COLUMN()-Sheet1!$A$1, FALSE)</f>
        <v>ch-co</v>
      </c>
      <c r="Z432" s="41" t="str">
        <f>VLOOKUP($U432, $U$490:$AL$700, COLUMN()-Sheet1!$A$1, FALSE)</f>
        <v>MarketResearch</v>
      </c>
      <c r="AA432" s="41" t="b">
        <f>VLOOKUP($U432, $U$490:$AL$700, COLUMN()-Sheet1!$A$1, FALSE)</f>
        <v>0</v>
      </c>
      <c r="AB432" s="41" t="str">
        <f>VLOOKUP($U432, $U$490:$AL$700, COLUMN()-Sheet1!$A$1, FALSE)</f>
        <v>monetary</v>
      </c>
      <c r="AC432" s="41" t="str">
        <f>VLOOKUP($U432, $U$490:$AL$700, COLUMN()-Sheet1!$A$1, FALSE)</f>
        <v>duration</v>
      </c>
      <c r="AD432" s="41" t="str">
        <f>VLOOKUP($U432, $U$490:$AL$700, COLUMN()-Sheet1!$A$1, FALSE)</f>
        <v>debit</v>
      </c>
      <c r="AE432" s="41" t="b">
        <f>VLOOKUP($U432, $U$490:$AL$700, COLUMN()-Sheet1!$A$1, FALSE)</f>
        <v>1</v>
      </c>
      <c r="AF432" s="41" t="str">
        <f>VLOOKUP($U432, $U$490:$AL$700, COLUMN()-Sheet1!$A$1, FALSE)</f>
        <v>Concept</v>
      </c>
      <c r="AG432" s="41" t="str">
        <f>VLOOKUP($U432, $U$490:$AL$700, COLUMN()-Sheet1!$A$1, FALSE)</f>
        <v>Werbeberatung, Marktanalysen</v>
      </c>
      <c r="AH432" s="41" t="str">
        <f>VLOOKUP($U432, $U$490:$AL$700, COLUMN()-Sheet1!$A$1, FALSE)</f>
        <v>Conseils en publicité, études de marché</v>
      </c>
      <c r="AI432" s="41" t="str">
        <f>VLOOKUP($U432, $U$490:$AL$700, COLUMN()-Sheet1!$A$1, FALSE)</f>
        <v>Consulenze pubblicitarie, analisi di mercato</v>
      </c>
      <c r="AJ432" s="41" t="str">
        <f>VLOOKUP($U432, $U$490:$AL$700, COLUMN()-Sheet1!$A$1, FALSE)</f>
        <v>Market research</v>
      </c>
      <c r="AK432" s="41" t="str">
        <f>VLOOKUP($U432, $U$490:$AL$700, COLUMN()-Sheet1!$A$1, FALSE)</f>
        <v>Kontenrahmen KMU</v>
      </c>
      <c r="AL432" s="41">
        <f>VLOOKUP($U432, $U$490:$AL$700, COLUMN()-Sheet1!$A$1, FALSE)</f>
        <v>668</v>
      </c>
    </row>
    <row r="433" spans="1:38" ht="12" customHeight="1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4" t="s">
        <v>998</v>
      </c>
      <c r="M433" s="14"/>
      <c r="N433" s="14"/>
      <c r="O433" s="14"/>
      <c r="P433" s="12"/>
      <c r="Q433" s="12"/>
      <c r="R433" s="12"/>
      <c r="S433" s="12"/>
      <c r="T433" s="27">
        <v>3</v>
      </c>
      <c r="U433" s="27">
        <v>669</v>
      </c>
      <c r="V433" s="54" t="str">
        <f>VLOOKUP($U433, $U$490:$AL$700, COLUMN()-Sheet1!$A$1, FALSE)</f>
        <v>Privatanteile Werbeaufwand</v>
      </c>
      <c r="W433" s="42" t="str">
        <f t="shared" si="28"/>
        <v>http://www.xbrl-ch.ch/ch/fr/co/gp/2016-10-12</v>
      </c>
      <c r="X433" s="41" t="str">
        <f>VLOOKUP($U433, $U$490:$AL$700, COLUMN()-Sheet1!$A$1, FALSE)</f>
        <v>http://www.xbrl-ch.ch/ch/fr/co/gp/2016-10-12</v>
      </c>
      <c r="Y433" s="41" t="str">
        <f>VLOOKUP($U433, $U$490:$AL$700, COLUMN()-Sheet1!$A$1, FALSE)</f>
        <v>ch-co</v>
      </c>
      <c r="Z433" s="41" t="str">
        <f>VLOOKUP($U433, $U$490:$AL$700, COLUMN()-Sheet1!$A$1, FALSE)</f>
        <v>PrivatePartAdvertisingExpenses</v>
      </c>
      <c r="AA433" s="41" t="b">
        <f>VLOOKUP($U433, $U$490:$AL$700, COLUMN()-Sheet1!$A$1, FALSE)</f>
        <v>0</v>
      </c>
      <c r="AB433" s="41" t="str">
        <f>VLOOKUP($U433, $U$490:$AL$700, COLUMN()-Sheet1!$A$1, FALSE)</f>
        <v>monetary</v>
      </c>
      <c r="AC433" s="41" t="str">
        <f>VLOOKUP($U433, $U$490:$AL$700, COLUMN()-Sheet1!$A$1, FALSE)</f>
        <v>duration</v>
      </c>
      <c r="AD433" s="41" t="str">
        <f>VLOOKUP($U433, $U$490:$AL$700, COLUMN()-Sheet1!$A$1, FALSE)</f>
        <v>debit</v>
      </c>
      <c r="AE433" s="41" t="b">
        <f>VLOOKUP($U433, $U$490:$AL$700, COLUMN()-Sheet1!$A$1, FALSE)</f>
        <v>1</v>
      </c>
      <c r="AF433" s="41" t="str">
        <f>VLOOKUP($U433, $U$490:$AL$700, COLUMN()-Sheet1!$A$1, FALSE)</f>
        <v>Concept</v>
      </c>
      <c r="AG433" s="41" t="str">
        <f>VLOOKUP($U433, $U$490:$AL$700, COLUMN()-Sheet1!$A$1, FALSE)</f>
        <v>Privatanteile Werbeaufwand</v>
      </c>
      <c r="AH433" s="41" t="str">
        <f>VLOOKUP($U433, $U$490:$AL$700, COLUMN()-Sheet1!$A$1, FALSE)</f>
        <v>Charges de publicité comme prélèvements à titre privé</v>
      </c>
      <c r="AI433" s="41" t="str">
        <f>VLOOKUP($U433, $U$490:$AL$700, COLUMN()-Sheet1!$A$1, FALSE)</f>
        <v>Quota privata dei costi pubblicitari</v>
      </c>
      <c r="AJ433" s="41" t="str">
        <f>VLOOKUP($U433, $U$490:$AL$700, COLUMN()-Sheet1!$A$1, FALSE)</f>
        <v>Private part advertising expenses</v>
      </c>
      <c r="AK433" s="41" t="str">
        <f>VLOOKUP($U433, $U$490:$AL$700, COLUMN()-Sheet1!$A$1, FALSE)</f>
        <v>Kontenrahmen KMU</v>
      </c>
      <c r="AL433" s="41">
        <f>VLOOKUP($U433, $U$490:$AL$700, COLUMN()-Sheet1!$A$1, FALSE)</f>
        <v>669</v>
      </c>
    </row>
    <row r="434" spans="1:38" ht="12" customHeight="1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4" t="s">
        <v>998</v>
      </c>
      <c r="M434" s="14"/>
      <c r="N434" s="14"/>
      <c r="O434" s="14"/>
      <c r="P434" s="12"/>
      <c r="Q434" s="12"/>
      <c r="R434" s="12"/>
      <c r="S434" s="12"/>
      <c r="T434" s="27">
        <v>2</v>
      </c>
      <c r="U434" s="27">
        <v>670</v>
      </c>
      <c r="V434" s="42" t="str">
        <f>VLOOKUP($U434, $U$490:$AL$700, COLUMN()-Sheet1!$A$1, FALSE)</f>
        <v>Wirtschafsauskünfte, Betreibungen</v>
      </c>
      <c r="W434" s="42" t="str">
        <f t="shared" si="28"/>
        <v>http://www.xbrl-ch.ch/ch/fr/co/gp/2016-10-12</v>
      </c>
      <c r="X434" s="41" t="str">
        <f>VLOOKUP($U434, $U$490:$AL$700, COLUMN()-Sheet1!$A$1, FALSE)</f>
        <v>http://www.xbrl-ch.ch/ch/fr/co/gp/2016-10-12</v>
      </c>
      <c r="Y434" s="41" t="str">
        <f>VLOOKUP($U434, $U$490:$AL$700, COLUMN()-Sheet1!$A$1, FALSE)</f>
        <v>ch-co</v>
      </c>
      <c r="Z434" s="41" t="str">
        <f>VLOOKUP($U434, $U$490:$AL$700, COLUMN()-Sheet1!$A$1, FALSE)</f>
        <v>Enforcement</v>
      </c>
      <c r="AA434" s="41" t="b">
        <f>VLOOKUP($U434, $U$490:$AL$700, COLUMN()-Sheet1!$A$1, FALSE)</f>
        <v>0</v>
      </c>
      <c r="AB434" s="41" t="str">
        <f>VLOOKUP($U434, $U$490:$AL$700, COLUMN()-Sheet1!$A$1, FALSE)</f>
        <v>monetary</v>
      </c>
      <c r="AC434" s="41" t="str">
        <f>VLOOKUP($U434, $U$490:$AL$700, COLUMN()-Sheet1!$A$1, FALSE)</f>
        <v>duration</v>
      </c>
      <c r="AD434" s="41" t="str">
        <f>VLOOKUP($U434, $U$490:$AL$700, COLUMN()-Sheet1!$A$1, FALSE)</f>
        <v>debit</v>
      </c>
      <c r="AE434" s="41" t="b">
        <f>VLOOKUP($U434, $U$490:$AL$700, COLUMN()-Sheet1!$A$1, FALSE)</f>
        <v>1</v>
      </c>
      <c r="AF434" s="41" t="str">
        <f>VLOOKUP($U434, $U$490:$AL$700, COLUMN()-Sheet1!$A$1, FALSE)</f>
        <v>Concept</v>
      </c>
      <c r="AG434" s="41" t="str">
        <f>VLOOKUP($U434, $U$490:$AL$700, COLUMN()-Sheet1!$A$1, FALSE)</f>
        <v>Wirtschafsauskünfte, Betreibungen</v>
      </c>
      <c r="AH434" s="41" t="str">
        <f>VLOOKUP($U434, $U$490:$AL$700, COLUMN()-Sheet1!$A$1, FALSE)</f>
        <v>Informations économiques, poursuites</v>
      </c>
      <c r="AI434" s="41" t="str">
        <f>VLOOKUP($U434, $U$490:$AL$700, COLUMN()-Sheet1!$A$1, FALSE)</f>
        <v>Informazioni commerciali, spese esecutive</v>
      </c>
      <c r="AJ434" s="41" t="str">
        <f>VLOOKUP($U434, $U$490:$AL$700, COLUMN()-Sheet1!$A$1, FALSE)</f>
        <v>Enforcement</v>
      </c>
      <c r="AK434" s="41" t="str">
        <f>VLOOKUP($U434, $U$490:$AL$700, COLUMN()-Sheet1!$A$1, FALSE)</f>
        <v>Kontenrahmen KMU</v>
      </c>
      <c r="AL434" s="41">
        <f>VLOOKUP($U434, $U$490:$AL$700, COLUMN()-Sheet1!$A$1, FALSE)</f>
        <v>670</v>
      </c>
    </row>
    <row r="435" spans="1:38" ht="12" customHeight="1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4" t="s">
        <v>998</v>
      </c>
      <c r="M435" s="14"/>
      <c r="N435" s="14"/>
      <c r="O435" s="14"/>
      <c r="P435" s="12"/>
      <c r="Q435" s="12"/>
      <c r="R435" s="12"/>
      <c r="S435" s="12"/>
      <c r="T435" s="27">
        <v>2</v>
      </c>
      <c r="U435" s="27">
        <v>671</v>
      </c>
      <c r="V435" s="42" t="str">
        <f>VLOOKUP($U435, $U$490:$AL$700, COLUMN()-Sheet1!$A$1, FALSE)</f>
        <v>Betriebssicherheit und Bewachung</v>
      </c>
      <c r="W435" s="42" t="str">
        <f t="shared" si="28"/>
        <v>http://www.xbrl-ch.ch/ch/fr/co/gp/2016-10-12</v>
      </c>
      <c r="X435" s="41" t="str">
        <f>VLOOKUP($U435, $U$490:$AL$700, COLUMN()-Sheet1!$A$1, FALSE)</f>
        <v>http://www.xbrl-ch.ch/ch/fr/co/gp/2016-10-12</v>
      </c>
      <c r="Y435" s="41" t="str">
        <f>VLOOKUP($U435, $U$490:$AL$700, COLUMN()-Sheet1!$A$1, FALSE)</f>
        <v>ch-co</v>
      </c>
      <c r="Z435" s="41" t="str">
        <f>VLOOKUP($U435, $U$490:$AL$700, COLUMN()-Sheet1!$A$1, FALSE)</f>
        <v>Protection</v>
      </c>
      <c r="AA435" s="41" t="b">
        <f>VLOOKUP($U435, $U$490:$AL$700, COLUMN()-Sheet1!$A$1, FALSE)</f>
        <v>0</v>
      </c>
      <c r="AB435" s="41" t="str">
        <f>VLOOKUP($U435, $U$490:$AL$700, COLUMN()-Sheet1!$A$1, FALSE)</f>
        <v>monetary</v>
      </c>
      <c r="AC435" s="41" t="str">
        <f>VLOOKUP($U435, $U$490:$AL$700, COLUMN()-Sheet1!$A$1, FALSE)</f>
        <v>duration</v>
      </c>
      <c r="AD435" s="41" t="str">
        <f>VLOOKUP($U435, $U$490:$AL$700, COLUMN()-Sheet1!$A$1, FALSE)</f>
        <v>debit</v>
      </c>
      <c r="AE435" s="41" t="b">
        <f>VLOOKUP($U435, $U$490:$AL$700, COLUMN()-Sheet1!$A$1, FALSE)</f>
        <v>1</v>
      </c>
      <c r="AF435" s="41" t="str">
        <f>VLOOKUP($U435, $U$490:$AL$700, COLUMN()-Sheet1!$A$1, FALSE)</f>
        <v>Concept</v>
      </c>
      <c r="AG435" s="41" t="str">
        <f>VLOOKUP($U435, $U$490:$AL$700, COLUMN()-Sheet1!$A$1, FALSE)</f>
        <v>Betriebssicherheit und Bewachung</v>
      </c>
      <c r="AH435" s="41" t="str">
        <f>VLOOKUP($U435, $U$490:$AL$700, COLUMN()-Sheet1!$A$1, FALSE)</f>
        <v>Sécurité et surveillance</v>
      </c>
      <c r="AI435" s="41" t="str">
        <f>VLOOKUP($U435, $U$490:$AL$700, COLUMN()-Sheet1!$A$1, FALSE)</f>
        <v>Sicurezza aziendale e sorveglianza</v>
      </c>
      <c r="AJ435" s="41" t="str">
        <f>VLOOKUP($U435, $U$490:$AL$700, COLUMN()-Sheet1!$A$1, FALSE)</f>
        <v>Protection</v>
      </c>
      <c r="AK435" s="41" t="str">
        <f>VLOOKUP($U435, $U$490:$AL$700, COLUMN()-Sheet1!$A$1, FALSE)</f>
        <v>Kontenrahmen KMU</v>
      </c>
      <c r="AL435" s="41">
        <f>VLOOKUP($U435, $U$490:$AL$700, COLUMN()-Sheet1!$A$1, FALSE)</f>
        <v>671</v>
      </c>
    </row>
    <row r="436" spans="1:38" ht="12" customHeight="1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4" t="s">
        <v>998</v>
      </c>
      <c r="M436" s="14"/>
      <c r="N436" s="14"/>
      <c r="O436" s="14"/>
      <c r="P436" s="12"/>
      <c r="Q436" s="12"/>
      <c r="R436" s="12"/>
      <c r="S436" s="12"/>
      <c r="T436" s="27">
        <v>2</v>
      </c>
      <c r="U436" s="27">
        <v>672</v>
      </c>
      <c r="V436" s="42" t="str">
        <f>VLOOKUP($U436, $U$490:$AL$700, COLUMN()-Sheet1!$A$1, FALSE)</f>
        <v>Forschung und Entwicklung</v>
      </c>
      <c r="W436" s="42" t="str">
        <f t="shared" si="28"/>
        <v>http://www.xbrl-ch.ch/ch/fr/co/gp/2016-10-12</v>
      </c>
      <c r="X436" s="41" t="str">
        <f>VLOOKUP($U436, $U$490:$AL$700, COLUMN()-Sheet1!$A$1, FALSE)</f>
        <v>http://www.xbrl-ch.ch/ch/fr/co/gp/2016-10-12</v>
      </c>
      <c r="Y436" s="41" t="str">
        <f>VLOOKUP($U436, $U$490:$AL$700, COLUMN()-Sheet1!$A$1, FALSE)</f>
        <v>ch-co</v>
      </c>
      <c r="Z436" s="41" t="str">
        <f>VLOOKUP($U436, $U$490:$AL$700, COLUMN()-Sheet1!$A$1, FALSE)</f>
        <v>ResearchAndDevelopment</v>
      </c>
      <c r="AA436" s="41" t="b">
        <f>VLOOKUP($U436, $U$490:$AL$700, COLUMN()-Sheet1!$A$1, FALSE)</f>
        <v>0</v>
      </c>
      <c r="AB436" s="41" t="str">
        <f>VLOOKUP($U436, $U$490:$AL$700, COLUMN()-Sheet1!$A$1, FALSE)</f>
        <v>monetary</v>
      </c>
      <c r="AC436" s="41" t="str">
        <f>VLOOKUP($U436, $U$490:$AL$700, COLUMN()-Sheet1!$A$1, FALSE)</f>
        <v>duration</v>
      </c>
      <c r="AD436" s="41" t="str">
        <f>VLOOKUP($U436, $U$490:$AL$700, COLUMN()-Sheet1!$A$1, FALSE)</f>
        <v>debit</v>
      </c>
      <c r="AE436" s="41" t="b">
        <f>VLOOKUP($U436, $U$490:$AL$700, COLUMN()-Sheet1!$A$1, FALSE)</f>
        <v>1</v>
      </c>
      <c r="AF436" s="41" t="str">
        <f>VLOOKUP($U436, $U$490:$AL$700, COLUMN()-Sheet1!$A$1, FALSE)</f>
        <v>Concept</v>
      </c>
      <c r="AG436" s="41" t="str">
        <f>VLOOKUP($U436, $U$490:$AL$700, COLUMN()-Sheet1!$A$1, FALSE)</f>
        <v>Forschung und Entwicklung</v>
      </c>
      <c r="AH436" s="41" t="str">
        <f>VLOOKUP($U436, $U$490:$AL$700, COLUMN()-Sheet1!$A$1, FALSE)</f>
        <v>Recherche et développement</v>
      </c>
      <c r="AI436" s="41" t="str">
        <f>VLOOKUP($U436, $U$490:$AL$700, COLUMN()-Sheet1!$A$1, FALSE)</f>
        <v>Ricerca e sviluppo</v>
      </c>
      <c r="AJ436" s="41" t="str">
        <f>VLOOKUP($U436, $U$490:$AL$700, COLUMN()-Sheet1!$A$1, FALSE)</f>
        <v>Research and development</v>
      </c>
      <c r="AK436" s="41" t="str">
        <f>VLOOKUP($U436, $U$490:$AL$700, COLUMN()-Sheet1!$A$1, FALSE)</f>
        <v>Kontenrahmen KMU</v>
      </c>
      <c r="AL436" s="41">
        <f>VLOOKUP($U436, $U$490:$AL$700, COLUMN()-Sheet1!$A$1, FALSE)</f>
        <v>672</v>
      </c>
    </row>
    <row r="437" spans="1:38" ht="12" customHeight="1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4" t="s">
        <v>998</v>
      </c>
      <c r="M437" s="14"/>
      <c r="N437" s="14"/>
      <c r="O437" s="14"/>
      <c r="P437" s="12"/>
      <c r="Q437" s="12"/>
      <c r="R437" s="12"/>
      <c r="S437" s="12"/>
      <c r="T437" s="27">
        <v>2</v>
      </c>
      <c r="U437" s="27">
        <v>679</v>
      </c>
      <c r="V437" s="42" t="str">
        <f>VLOOKUP($U437, $U$490:$AL$700, COLUMN()-Sheet1!$A$1, FALSE)</f>
        <v>Sonstiger betrieblicher Aufwand und Privatanteile</v>
      </c>
      <c r="W437" s="42" t="str">
        <f t="shared" si="28"/>
        <v>http://www.xbrl-ch.ch/ch/fr/co/gp/2016-10-12</v>
      </c>
      <c r="X437" s="41" t="str">
        <f>VLOOKUP($U437, $U$490:$AL$700, COLUMN()-Sheet1!$A$1, FALSE)</f>
        <v>http://www.xbrl-ch.ch/ch/fr/co/gp/2016-10-12</v>
      </c>
      <c r="Y437" s="41" t="str">
        <f>VLOOKUP($U437, $U$490:$AL$700, COLUMN()-Sheet1!$A$1, FALSE)</f>
        <v>ch-co</v>
      </c>
      <c r="Z437" s="41" t="str">
        <f>VLOOKUP($U437, $U$490:$AL$700, COLUMN()-Sheet1!$A$1, FALSE)</f>
        <v>OtherOperatingExpensesAndPrivateParts</v>
      </c>
      <c r="AA437" s="41" t="b">
        <f>VLOOKUP($U437, $U$490:$AL$700, COLUMN()-Sheet1!$A$1, FALSE)</f>
        <v>0</v>
      </c>
      <c r="AB437" s="41" t="str">
        <f>VLOOKUP($U437, $U$490:$AL$700, COLUMN()-Sheet1!$A$1, FALSE)</f>
        <v>monetary</v>
      </c>
      <c r="AC437" s="41" t="str">
        <f>VLOOKUP($U437, $U$490:$AL$700, COLUMN()-Sheet1!$A$1, FALSE)</f>
        <v>duration</v>
      </c>
      <c r="AD437" s="41" t="str">
        <f>VLOOKUP($U437, $U$490:$AL$700, COLUMN()-Sheet1!$A$1, FALSE)</f>
        <v>debit</v>
      </c>
      <c r="AE437" s="41" t="b">
        <f>VLOOKUP($U437, $U$490:$AL$700, COLUMN()-Sheet1!$A$1, FALSE)</f>
        <v>1</v>
      </c>
      <c r="AF437" s="41" t="str">
        <f>VLOOKUP($U437, $U$490:$AL$700, COLUMN()-Sheet1!$A$1, FALSE)</f>
        <v>Concept</v>
      </c>
      <c r="AG437" s="41" t="str">
        <f>VLOOKUP($U437, $U$490:$AL$700, COLUMN()-Sheet1!$A$1, FALSE)</f>
        <v>Sonstiger betrieblicher Aufwand und Privatanteile</v>
      </c>
      <c r="AH437" s="41" t="str">
        <f>VLOOKUP($U437, $U$490:$AL$700, COLUMN()-Sheet1!$A$1, FALSE)</f>
        <v>Autres charges d’exploitation et prélèvements à titre privé</v>
      </c>
      <c r="AI437" s="41" t="str">
        <f>VLOOKUP($U437, $U$490:$AL$700, COLUMN()-Sheet1!$A$1, FALSE)</f>
        <v>Altri costi d'esercizio e quote private</v>
      </c>
      <c r="AJ437" s="41" t="str">
        <f>VLOOKUP($U437, $U$490:$AL$700, COLUMN()-Sheet1!$A$1, FALSE)</f>
        <v>Other operating expenses and private parts</v>
      </c>
      <c r="AK437" s="41" t="str">
        <f>VLOOKUP($U437, $U$490:$AL$700, COLUMN()-Sheet1!$A$1, FALSE)</f>
        <v>Kontenrahmen KMU</v>
      </c>
      <c r="AL437" s="41">
        <f>VLOOKUP($U437, $U$490:$AL$700, COLUMN()-Sheet1!$A$1, FALSE)</f>
        <v>679</v>
      </c>
    </row>
    <row r="438" spans="1:38" ht="12" customHeight="1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4" t="s">
        <v>998</v>
      </c>
      <c r="M438" s="14"/>
      <c r="N438" s="14"/>
      <c r="O438" s="14"/>
      <c r="P438" s="12"/>
      <c r="Q438" s="12"/>
      <c r="R438" s="12"/>
      <c r="S438" s="12"/>
      <c r="T438" s="27">
        <v>2</v>
      </c>
      <c r="U438" s="27">
        <v>6900</v>
      </c>
      <c r="V438" s="42" t="str">
        <f>VLOOKUP($U438, $U$490:$AL$700, COLUMN()-Sheet1!$A$1, FALSE)</f>
        <v>Zinsaufwand aus verzinslichen Verbindlichkeiten</v>
      </c>
      <c r="W438" s="42" t="str">
        <f t="shared" si="28"/>
        <v>http://www.xbrl-ch.ch/ch/fr/co/gp/2016-10-12</v>
      </c>
      <c r="X438" s="41" t="str">
        <f>VLOOKUP($U438, $U$490:$AL$700, COLUMN()-Sheet1!$A$1, FALSE)</f>
        <v>http://www.xbrl-ch.ch/ch/fr/co/gp/2016-10-12</v>
      </c>
      <c r="Y438" s="41" t="str">
        <f>VLOOKUP($U438, $U$490:$AL$700, COLUMN()-Sheet1!$A$1, FALSE)</f>
        <v>ch-co</v>
      </c>
      <c r="Z438" s="41" t="str">
        <f>VLOOKUP($U438, $U$490:$AL$700, COLUMN()-Sheet1!$A$1, FALSE)</f>
        <v>InterestChargesFromInterestBearingLiabilities</v>
      </c>
      <c r="AA438" s="41" t="b">
        <f>VLOOKUP($U438, $U$490:$AL$700, COLUMN()-Sheet1!$A$1, FALSE)</f>
        <v>0</v>
      </c>
      <c r="AB438" s="41" t="str">
        <f>VLOOKUP($U438, $U$490:$AL$700, COLUMN()-Sheet1!$A$1, FALSE)</f>
        <v>monetary</v>
      </c>
      <c r="AC438" s="41" t="str">
        <f>VLOOKUP($U438, $U$490:$AL$700, COLUMN()-Sheet1!$A$1, FALSE)</f>
        <v>duration</v>
      </c>
      <c r="AD438" s="41" t="str">
        <f>VLOOKUP($U438, $U$490:$AL$700, COLUMN()-Sheet1!$A$1, FALSE)</f>
        <v>debit</v>
      </c>
      <c r="AE438" s="41" t="b">
        <f>VLOOKUP($U438, $U$490:$AL$700, COLUMN()-Sheet1!$A$1, FALSE)</f>
        <v>1</v>
      </c>
      <c r="AF438" s="41" t="str">
        <f>VLOOKUP($U438, $U$490:$AL$700, COLUMN()-Sheet1!$A$1, FALSE)</f>
        <v>Concept</v>
      </c>
      <c r="AG438" s="41" t="str">
        <f>VLOOKUP($U438, $U$490:$AL$700, COLUMN()-Sheet1!$A$1, FALSE)</f>
        <v>Zinsaufwand aus verzinslichen Verbindlichkeiten</v>
      </c>
      <c r="AH438" s="41" t="str">
        <f>VLOOKUP($U438, $U$490:$AL$700, COLUMN()-Sheet1!$A$1, FALSE)</f>
        <v>Intérêts débiteurs sur crédit bancaire</v>
      </c>
      <c r="AI438" s="41" t="str">
        <f>VLOOKUP($U438, $U$490:$AL$700, COLUMN()-Sheet1!$A$1, FALSE)</f>
        <v>Costi per interessi bancari</v>
      </c>
      <c r="AJ438" s="41" t="str">
        <f>VLOOKUP($U438, $U$490:$AL$700, COLUMN()-Sheet1!$A$1, FALSE)</f>
        <v>Interest charges from interest-bearing liabilities</v>
      </c>
      <c r="AK438" s="41" t="str">
        <f>VLOOKUP($U438, $U$490:$AL$700, COLUMN()-Sheet1!$A$1, FALSE)</f>
        <v>Kontenrahmen KMU</v>
      </c>
      <c r="AL438" s="41">
        <f>VLOOKUP($U438, $U$490:$AL$700, COLUMN()-Sheet1!$A$1, FALSE)</f>
        <v>6900</v>
      </c>
    </row>
    <row r="439" spans="1:38" ht="12" customHeight="1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4" t="s">
        <v>998</v>
      </c>
      <c r="M439" s="14"/>
      <c r="N439" s="14"/>
      <c r="O439" s="14"/>
      <c r="P439" s="12"/>
      <c r="Q439" s="12"/>
      <c r="R439" s="12"/>
      <c r="S439" s="12"/>
      <c r="T439" s="27">
        <v>2</v>
      </c>
      <c r="U439" s="27">
        <v>700</v>
      </c>
      <c r="V439" s="42" t="str">
        <f>VLOOKUP($U439, $U$490:$AL$700, COLUMN()-Sheet1!$A$1, FALSE)</f>
        <v>Erfolg Nebenbetrieb</v>
      </c>
      <c r="W439" s="42" t="str">
        <f t="shared" si="28"/>
        <v>http://www.xbrl-ch.ch/ch/fr/co/gp/2016-10-12</v>
      </c>
      <c r="X439" s="41" t="str">
        <f>VLOOKUP($U439, $U$490:$AL$700, COLUMN()-Sheet1!$A$1, FALSE)</f>
        <v>http://www.xbrl-ch.ch/ch/fr/co/gp/2016-10-12</v>
      </c>
      <c r="Y439" s="41" t="str">
        <f>VLOOKUP($U439, $U$490:$AL$700, COLUMN()-Sheet1!$A$1, FALSE)</f>
        <v>ch-co</v>
      </c>
      <c r="Z439" s="41" t="str">
        <f>VLOOKUP($U439, $U$490:$AL$700, COLUMN()-Sheet1!$A$1, FALSE)</f>
        <v>OtherOperationalProfitAncillaryBusiness</v>
      </c>
      <c r="AA439" s="41" t="b">
        <f>VLOOKUP($U439, $U$490:$AL$700, COLUMN()-Sheet1!$A$1, FALSE)</f>
        <v>0</v>
      </c>
      <c r="AB439" s="41" t="str">
        <f>VLOOKUP($U439, $U$490:$AL$700, COLUMN()-Sheet1!$A$1, FALSE)</f>
        <v>monetary</v>
      </c>
      <c r="AC439" s="41" t="str">
        <f>VLOOKUP($U439, $U$490:$AL$700, COLUMN()-Sheet1!$A$1, FALSE)</f>
        <v>duration</v>
      </c>
      <c r="AD439" s="41" t="str">
        <f>VLOOKUP($U439, $U$490:$AL$700, COLUMN()-Sheet1!$A$1, FALSE)</f>
        <v>credit</v>
      </c>
      <c r="AE439" s="41" t="b">
        <f>VLOOKUP($U439, $U$490:$AL$700, COLUMN()-Sheet1!$A$1, FALSE)</f>
        <v>1</v>
      </c>
      <c r="AF439" s="41" t="str">
        <f>VLOOKUP($U439, $U$490:$AL$700, COLUMN()-Sheet1!$A$1, FALSE)</f>
        <v>Concept</v>
      </c>
      <c r="AG439" s="41" t="str">
        <f>VLOOKUP($U439, $U$490:$AL$700, COLUMN()-Sheet1!$A$1, FALSE)</f>
        <v>Erfolg Nebenbetrieb</v>
      </c>
      <c r="AH439" s="41" t="str">
        <f>VLOOKUP($U439, $U$490:$AL$700, COLUMN()-Sheet1!$A$1, FALSE)</f>
        <v>Produits accessoires A</v>
      </c>
      <c r="AI439" s="41" t="str">
        <f>VLOOKUP($U439, $U$490:$AL$700, COLUMN()-Sheet1!$A$1, FALSE)</f>
        <v>Risultato attività accessoria A</v>
      </c>
      <c r="AJ439" s="41" t="str">
        <f>VLOOKUP($U439, $U$490:$AL$700, COLUMN()-Sheet1!$A$1, FALSE)</f>
        <v>Other operating profit ancillary business</v>
      </c>
      <c r="AK439" s="41" t="str">
        <f>VLOOKUP($U439, $U$490:$AL$700, COLUMN()-Sheet1!$A$1, FALSE)</f>
        <v>Kontenrahmen KMU</v>
      </c>
      <c r="AL439" s="41">
        <f>VLOOKUP($U439, $U$490:$AL$700, COLUMN()-Sheet1!$A$1, FALSE)</f>
        <v>700</v>
      </c>
    </row>
    <row r="440" spans="1:38" ht="12" customHeight="1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4" t="s">
        <v>998</v>
      </c>
      <c r="M440" s="14"/>
      <c r="N440" s="14"/>
      <c r="O440" s="14"/>
      <c r="P440" s="12"/>
      <c r="Q440" s="12"/>
      <c r="R440" s="12"/>
      <c r="S440" s="12"/>
      <c r="T440" s="27">
        <v>3</v>
      </c>
      <c r="U440" s="27">
        <v>7000</v>
      </c>
      <c r="V440" s="54" t="str">
        <f>VLOOKUP($U440, $U$490:$AL$700, COLUMN()-Sheet1!$A$1, FALSE)</f>
        <v>Ertrag Nebenbetrieb</v>
      </c>
      <c r="W440" s="42" t="str">
        <f t="shared" si="28"/>
        <v>http://www.xbrl-ch.ch/ch/fr/co/gp/2016-10-12</v>
      </c>
      <c r="X440" s="41" t="str">
        <f>VLOOKUP($U440, $U$490:$AL$700, COLUMN()-Sheet1!$A$1, FALSE)</f>
        <v>http://www.xbrl-ch.ch/ch/fr/co/gp/2016-10-12</v>
      </c>
      <c r="Y440" s="41" t="str">
        <f>VLOOKUP($U440, $U$490:$AL$700, COLUMN()-Sheet1!$A$1, FALSE)</f>
        <v>ch-co</v>
      </c>
      <c r="Z440" s="41" t="str">
        <f>VLOOKUP($U440, $U$490:$AL$700, COLUMN()-Sheet1!$A$1, FALSE)</f>
        <v>OtherOperationalIncomeProfitAncillaryBusiness</v>
      </c>
      <c r="AA440" s="41" t="b">
        <f>VLOOKUP($U440, $U$490:$AL$700, COLUMN()-Sheet1!$A$1, FALSE)</f>
        <v>0</v>
      </c>
      <c r="AB440" s="41" t="str">
        <f>VLOOKUP($U440, $U$490:$AL$700, COLUMN()-Sheet1!$A$1, FALSE)</f>
        <v>monetary</v>
      </c>
      <c r="AC440" s="41" t="str">
        <f>VLOOKUP($U440, $U$490:$AL$700, COLUMN()-Sheet1!$A$1, FALSE)</f>
        <v>duration</v>
      </c>
      <c r="AD440" s="41" t="str">
        <f>VLOOKUP($U440, $U$490:$AL$700, COLUMN()-Sheet1!$A$1, FALSE)</f>
        <v>credit</v>
      </c>
      <c r="AE440" s="41" t="b">
        <f>VLOOKUP($U440, $U$490:$AL$700, COLUMN()-Sheet1!$A$1, FALSE)</f>
        <v>1</v>
      </c>
      <c r="AF440" s="41" t="str">
        <f>VLOOKUP($U440, $U$490:$AL$700, COLUMN()-Sheet1!$A$1, FALSE)</f>
        <v>Concept</v>
      </c>
      <c r="AG440" s="41" t="str">
        <f>VLOOKUP($U440, $U$490:$AL$700, COLUMN()-Sheet1!$A$1, FALSE)</f>
        <v>Ertrag Nebenbetrieb</v>
      </c>
      <c r="AH440" s="41" t="str">
        <f>VLOOKUP($U440, $U$490:$AL$700, COLUMN()-Sheet1!$A$1, FALSE)</f>
        <v>Produits bruts</v>
      </c>
      <c r="AI440" s="41" t="str">
        <f>VLOOKUP($U440, $U$490:$AL$700, COLUMN()-Sheet1!$A$1, FALSE)</f>
        <v>Ricavi lordi</v>
      </c>
      <c r="AJ440" s="41" t="str">
        <f>VLOOKUP($U440, $U$490:$AL$700, COLUMN()-Sheet1!$A$1, FALSE)</f>
        <v>Other operating income profit ancillary business</v>
      </c>
      <c r="AK440" s="41" t="str">
        <f>VLOOKUP($U440, $U$490:$AL$700, COLUMN()-Sheet1!$A$1, FALSE)</f>
        <v>Kontenrahmen KMU</v>
      </c>
      <c r="AL440" s="41">
        <f>VLOOKUP($U440, $U$490:$AL$700, COLUMN()-Sheet1!$A$1, FALSE)</f>
        <v>7000</v>
      </c>
    </row>
    <row r="441" spans="1:38" ht="12" customHeight="1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4" t="s">
        <v>998</v>
      </c>
      <c r="M441" s="14"/>
      <c r="N441" s="14"/>
      <c r="O441" s="14"/>
      <c r="P441" s="12"/>
      <c r="Q441" s="12"/>
      <c r="R441" s="12"/>
      <c r="S441" s="12"/>
      <c r="T441" s="27">
        <v>3</v>
      </c>
      <c r="U441" s="27">
        <v>7010</v>
      </c>
      <c r="V441" s="54" t="str">
        <f>VLOOKUP($U441, $U$490:$AL$700, COLUMN()-Sheet1!$A$1, FALSE)</f>
        <v>Aufwand Nebenbetrieb</v>
      </c>
      <c r="W441" s="42" t="str">
        <f t="shared" ref="W441:W457" si="29">VLOOKUP($U441, $U$490:$AL$700, COLUMN()-19, FALSE)</f>
        <v>http://www.xbrl-ch.ch/ch/fr/co/gp/2016-10-12</v>
      </c>
      <c r="X441" s="41" t="str">
        <f>VLOOKUP($U441, $U$490:$AL$700, COLUMN()-Sheet1!$A$1, FALSE)</f>
        <v>http://www.xbrl-ch.ch/ch/fr/co/gp/2016-10-12</v>
      </c>
      <c r="Y441" s="41" t="str">
        <f>VLOOKUP($U441, $U$490:$AL$700, COLUMN()-Sheet1!$A$1, FALSE)</f>
        <v>ch-co</v>
      </c>
      <c r="Z441" s="41" t="str">
        <f>VLOOKUP($U441, $U$490:$AL$700, COLUMN()-Sheet1!$A$1, FALSE)</f>
        <v>OtherOperationalExpenseProfitAncillaryBusiness</v>
      </c>
      <c r="AA441" s="41" t="b">
        <f>VLOOKUP($U441, $U$490:$AL$700, COLUMN()-Sheet1!$A$1, FALSE)</f>
        <v>0</v>
      </c>
      <c r="AB441" s="41" t="str">
        <f>VLOOKUP($U441, $U$490:$AL$700, COLUMN()-Sheet1!$A$1, FALSE)</f>
        <v>monetary</v>
      </c>
      <c r="AC441" s="41" t="str">
        <f>VLOOKUP($U441, $U$490:$AL$700, COLUMN()-Sheet1!$A$1, FALSE)</f>
        <v>duration</v>
      </c>
      <c r="AD441" s="41" t="str">
        <f>VLOOKUP($U441, $U$490:$AL$700, COLUMN()-Sheet1!$A$1, FALSE)</f>
        <v>debit</v>
      </c>
      <c r="AE441" s="41" t="b">
        <f>VLOOKUP($U441, $U$490:$AL$700, COLUMN()-Sheet1!$A$1, FALSE)</f>
        <v>1</v>
      </c>
      <c r="AF441" s="41" t="str">
        <f>VLOOKUP($U441, $U$490:$AL$700, COLUMN()-Sheet1!$A$1, FALSE)</f>
        <v>Concept</v>
      </c>
      <c r="AG441" s="41" t="str">
        <f>VLOOKUP($U441, $U$490:$AL$700, COLUMN()-Sheet1!$A$1, FALSE)</f>
        <v>Aufwand Nebenbetrieb</v>
      </c>
      <c r="AH441" s="41" t="str">
        <f>VLOOKUP($U441, $U$490:$AL$700, COLUMN()-Sheet1!$A$1, FALSE)</f>
        <v>Charges de matières</v>
      </c>
      <c r="AI441" s="41" t="str">
        <f>VLOOKUP($U441, $U$490:$AL$700, COLUMN()-Sheet1!$A$1, FALSE)</f>
        <v>Costi del materiale</v>
      </c>
      <c r="AJ441" s="41" t="str">
        <f>VLOOKUP($U441, $U$490:$AL$700, COLUMN()-Sheet1!$A$1, FALSE)</f>
        <v>Other operating expense profit ancillary business</v>
      </c>
      <c r="AK441" s="41" t="str">
        <f>VLOOKUP($U441, $U$490:$AL$700, COLUMN()-Sheet1!$A$1, FALSE)</f>
        <v>Kontenrahmen KMU</v>
      </c>
      <c r="AL441" s="41">
        <f>VLOOKUP($U441, $U$490:$AL$700, COLUMN()-Sheet1!$A$1, FALSE)</f>
        <v>7010</v>
      </c>
    </row>
    <row r="442" spans="1:38" ht="12" customHeight="1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4" t="s">
        <v>998</v>
      </c>
      <c r="M442" s="14"/>
      <c r="N442" s="14"/>
      <c r="O442" s="14"/>
      <c r="P442" s="12"/>
      <c r="Q442" s="12"/>
      <c r="R442" s="12"/>
      <c r="S442" s="12"/>
      <c r="T442" s="27">
        <v>2</v>
      </c>
      <c r="U442" s="27">
        <v>750</v>
      </c>
      <c r="V442" s="42" t="str">
        <f>VLOOKUP($U442, $U$490:$AL$700, COLUMN()-Sheet1!$A$1, FALSE)</f>
        <v>Erfolg betriebliche Liegenschaft</v>
      </c>
      <c r="W442" s="42" t="str">
        <f t="shared" si="29"/>
        <v>http://www.xbrl-ch.ch/ch/fr/co/gp/2016-10-12</v>
      </c>
      <c r="X442" s="41" t="str">
        <f>VLOOKUP($U442, $U$490:$AL$700, COLUMN()-Sheet1!$A$1, FALSE)</f>
        <v>http://www.xbrl-ch.ch/ch/fr/co/gp/2016-10-12</v>
      </c>
      <c r="Y442" s="41" t="str">
        <f>VLOOKUP($U442, $U$490:$AL$700, COLUMN()-Sheet1!$A$1, FALSE)</f>
        <v>ch-co</v>
      </c>
      <c r="Z442" s="41" t="str">
        <f>VLOOKUP($U442, $U$490:$AL$700, COLUMN()-Sheet1!$A$1, FALSE)</f>
        <v>ProfitLandAndBuilding</v>
      </c>
      <c r="AA442" s="41" t="b">
        <f>VLOOKUP($U442, $U$490:$AL$700, COLUMN()-Sheet1!$A$1, FALSE)</f>
        <v>0</v>
      </c>
      <c r="AB442" s="41" t="str">
        <f>VLOOKUP($U442, $U$490:$AL$700, COLUMN()-Sheet1!$A$1, FALSE)</f>
        <v>monetary</v>
      </c>
      <c r="AC442" s="41" t="str">
        <f>VLOOKUP($U442, $U$490:$AL$700, COLUMN()-Sheet1!$A$1, FALSE)</f>
        <v>duration</v>
      </c>
      <c r="AD442" s="41" t="str">
        <f>VLOOKUP($U442, $U$490:$AL$700, COLUMN()-Sheet1!$A$1, FALSE)</f>
        <v>credit</v>
      </c>
      <c r="AE442" s="41" t="b">
        <f>VLOOKUP($U442, $U$490:$AL$700, COLUMN()-Sheet1!$A$1, FALSE)</f>
        <v>1</v>
      </c>
      <c r="AF442" s="41" t="str">
        <f>VLOOKUP($U442, $U$490:$AL$700, COLUMN()-Sheet1!$A$1, FALSE)</f>
        <v>Concept</v>
      </c>
      <c r="AG442" s="41" t="str">
        <f>VLOOKUP($U442, $U$490:$AL$700, COLUMN()-Sheet1!$A$1, FALSE)</f>
        <v>Erfolg betriebliche Liegenschaft</v>
      </c>
      <c r="AH442" s="41" t="str">
        <f>VLOOKUP($U442, $U$490:$AL$700, COLUMN()-Sheet1!$A$1, FALSE)</f>
        <v>Produits des immeubles d’exploitation A Produits des immeubles d’exploitation A</v>
      </c>
      <c r="AI442" s="41" t="str">
        <f>VLOOKUP($U442, $U$490:$AL$700, COLUMN()-Sheet1!$A$1, FALSE)</f>
        <v>Risultato immobile aziendale A</v>
      </c>
      <c r="AJ442" s="41" t="str">
        <f>VLOOKUP($U442, $U$490:$AL$700, COLUMN()-Sheet1!$A$1, FALSE)</f>
        <v>Profit land and building</v>
      </c>
      <c r="AK442" s="41" t="str">
        <f>VLOOKUP($U442, $U$490:$AL$700, COLUMN()-Sheet1!$A$1, FALSE)</f>
        <v>Kontenrahmen KMU</v>
      </c>
      <c r="AL442" s="41">
        <f>VLOOKUP($U442, $U$490:$AL$700, COLUMN()-Sheet1!$A$1, FALSE)</f>
        <v>750</v>
      </c>
    </row>
    <row r="443" spans="1:38" ht="12" customHeight="1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4" t="s">
        <v>998</v>
      </c>
      <c r="M443" s="14"/>
      <c r="N443" s="14"/>
      <c r="O443" s="14"/>
      <c r="P443" s="12"/>
      <c r="Q443" s="12"/>
      <c r="R443" s="12"/>
      <c r="S443" s="12"/>
      <c r="T443" s="27">
        <v>3</v>
      </c>
      <c r="U443" s="27">
        <v>7500</v>
      </c>
      <c r="V443" s="54" t="str">
        <f>VLOOKUP($U443, $U$490:$AL$700, COLUMN()-Sheet1!$A$1, FALSE)</f>
        <v>Ertrag betriebliche Liegenschaft</v>
      </c>
      <c r="W443" s="42" t="str">
        <f t="shared" si="29"/>
        <v>http://www.xbrl-ch.ch/ch/fr/co/gp/2016-10-12</v>
      </c>
      <c r="X443" s="41" t="str">
        <f>VLOOKUP($U443, $U$490:$AL$700, COLUMN()-Sheet1!$A$1, FALSE)</f>
        <v>http://www.xbrl-ch.ch/ch/fr/co/gp/2016-10-12</v>
      </c>
      <c r="Y443" s="41" t="str">
        <f>VLOOKUP($U443, $U$490:$AL$700, COLUMN()-Sheet1!$A$1, FALSE)</f>
        <v>ch-co</v>
      </c>
      <c r="Z443" s="41" t="str">
        <f>VLOOKUP($U443, $U$490:$AL$700, COLUMN()-Sheet1!$A$1, FALSE)</f>
        <v>LandAndBuildingIncome</v>
      </c>
      <c r="AA443" s="41" t="b">
        <f>VLOOKUP($U443, $U$490:$AL$700, COLUMN()-Sheet1!$A$1, FALSE)</f>
        <v>0</v>
      </c>
      <c r="AB443" s="41" t="str">
        <f>VLOOKUP($U443, $U$490:$AL$700, COLUMN()-Sheet1!$A$1, FALSE)</f>
        <v>monetary</v>
      </c>
      <c r="AC443" s="41" t="str">
        <f>VLOOKUP($U443, $U$490:$AL$700, COLUMN()-Sheet1!$A$1, FALSE)</f>
        <v>duration</v>
      </c>
      <c r="AD443" s="41" t="str">
        <f>VLOOKUP($U443, $U$490:$AL$700, COLUMN()-Sheet1!$A$1, FALSE)</f>
        <v>credit</v>
      </c>
      <c r="AE443" s="41" t="b">
        <f>VLOOKUP($U443, $U$490:$AL$700, COLUMN()-Sheet1!$A$1, FALSE)</f>
        <v>1</v>
      </c>
      <c r="AF443" s="41" t="str">
        <f>VLOOKUP($U443, $U$490:$AL$700, COLUMN()-Sheet1!$A$1, FALSE)</f>
        <v>Concept</v>
      </c>
      <c r="AG443" s="41" t="str">
        <f>VLOOKUP($U443, $U$490:$AL$700, COLUMN()-Sheet1!$A$1, FALSE)</f>
        <v>Ertrag betriebliche Liegenschaft</v>
      </c>
      <c r="AH443" s="41" t="str">
        <f>VLOOKUP($U443, $U$490:$AL$700, COLUMN()-Sheet1!$A$1, FALSE)</f>
        <v>Valeur locative pour locaux d’exploitation</v>
      </c>
      <c r="AI443" s="41" t="str">
        <f>VLOOKUP($U443, $U$490:$AL$700, COLUMN()-Sheet1!$A$1, FALSE)</f>
        <v>Valore locativo locali aziendali</v>
      </c>
      <c r="AJ443" s="41" t="str">
        <f>VLOOKUP($U443, $U$490:$AL$700, COLUMN()-Sheet1!$A$1, FALSE)</f>
        <v>Land and building income</v>
      </c>
      <c r="AK443" s="41" t="str">
        <f>VLOOKUP($U443, $U$490:$AL$700, COLUMN()-Sheet1!$A$1, FALSE)</f>
        <v>Kontenrahmen KMU</v>
      </c>
      <c r="AL443" s="41">
        <f>VLOOKUP($U443, $U$490:$AL$700, COLUMN()-Sheet1!$A$1, FALSE)</f>
        <v>7500</v>
      </c>
    </row>
    <row r="444" spans="1:38" ht="12" customHeight="1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4" t="s">
        <v>998</v>
      </c>
      <c r="M444" s="14"/>
      <c r="N444" s="14"/>
      <c r="O444" s="14"/>
      <c r="P444" s="12"/>
      <c r="Q444" s="12"/>
      <c r="R444" s="12"/>
      <c r="S444" s="12"/>
      <c r="T444" s="27">
        <v>3</v>
      </c>
      <c r="U444" s="27">
        <v>7510</v>
      </c>
      <c r="V444" s="54" t="str">
        <f>VLOOKUP($U444, $U$490:$AL$700, COLUMN()-Sheet1!$A$1, FALSE)</f>
        <v>Aufwand betriebliche Liegenschaft</v>
      </c>
      <c r="W444" s="42" t="str">
        <f t="shared" si="29"/>
        <v>http://www.xbrl-ch.ch/ch/fr/co/gp/2016-10-12</v>
      </c>
      <c r="X444" s="41" t="str">
        <f>VLOOKUP($U444, $U$490:$AL$700, COLUMN()-Sheet1!$A$1, FALSE)</f>
        <v>http://www.xbrl-ch.ch/ch/fr/co/gp/2016-10-12</v>
      </c>
      <c r="Y444" s="41" t="str">
        <f>VLOOKUP($U444, $U$490:$AL$700, COLUMN()-Sheet1!$A$1, FALSE)</f>
        <v>ch-co</v>
      </c>
      <c r="Z444" s="41" t="str">
        <f>VLOOKUP($U444, $U$490:$AL$700, COLUMN()-Sheet1!$A$1, FALSE)</f>
        <v>LandAndBuildingExpense</v>
      </c>
      <c r="AA444" s="41" t="b">
        <f>VLOOKUP($U444, $U$490:$AL$700, COLUMN()-Sheet1!$A$1, FALSE)</f>
        <v>0</v>
      </c>
      <c r="AB444" s="41" t="str">
        <f>VLOOKUP($U444, $U$490:$AL$700, COLUMN()-Sheet1!$A$1, FALSE)</f>
        <v>monetary</v>
      </c>
      <c r="AC444" s="41" t="str">
        <f>VLOOKUP($U444, $U$490:$AL$700, COLUMN()-Sheet1!$A$1, FALSE)</f>
        <v>duration</v>
      </c>
      <c r="AD444" s="41" t="str">
        <f>VLOOKUP($U444, $U$490:$AL$700, COLUMN()-Sheet1!$A$1, FALSE)</f>
        <v>debit</v>
      </c>
      <c r="AE444" s="41" t="b">
        <f>VLOOKUP($U444, $U$490:$AL$700, COLUMN()-Sheet1!$A$1, FALSE)</f>
        <v>1</v>
      </c>
      <c r="AF444" s="41" t="str">
        <f>VLOOKUP($U444, $U$490:$AL$700, COLUMN()-Sheet1!$A$1, FALSE)</f>
        <v>Concept</v>
      </c>
      <c r="AG444" s="41" t="str">
        <f>VLOOKUP($U444, $U$490:$AL$700, COLUMN()-Sheet1!$A$1, FALSE)</f>
        <v>Aufwand betriebliche Liegenschaft</v>
      </c>
      <c r="AH444" s="41" t="str">
        <f>VLOOKUP($U444, $U$490:$AL$700, COLUMN()-Sheet1!$A$1, FALSE)</f>
        <v>Intérêts hypothécaires</v>
      </c>
      <c r="AI444" s="41" t="str">
        <f>VLOOKUP($U444, $U$490:$AL$700, COLUMN()-Sheet1!$A$1, FALSE)</f>
        <v>Costi per interessi ipotecari</v>
      </c>
      <c r="AJ444" s="41" t="str">
        <f>VLOOKUP($U444, $U$490:$AL$700, COLUMN()-Sheet1!$A$1, FALSE)</f>
        <v>Land and building expense</v>
      </c>
      <c r="AK444" s="41" t="str">
        <f>VLOOKUP($U444, $U$490:$AL$700, COLUMN()-Sheet1!$A$1, FALSE)</f>
        <v>Kontenrahmen KMU</v>
      </c>
      <c r="AL444" s="41">
        <f>VLOOKUP($U444, $U$490:$AL$700, COLUMN()-Sheet1!$A$1, FALSE)</f>
        <v>7510</v>
      </c>
    </row>
    <row r="445" spans="1:38" ht="12" customHeight="1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4" t="s">
        <v>998</v>
      </c>
      <c r="M445" s="14"/>
      <c r="N445" s="14"/>
      <c r="O445" s="14"/>
      <c r="P445" s="12"/>
      <c r="Q445" s="12"/>
      <c r="R445" s="12"/>
      <c r="S445" s="12"/>
      <c r="T445" s="27">
        <v>2</v>
      </c>
      <c r="U445" s="27">
        <v>80</v>
      </c>
      <c r="V445" s="42" t="str">
        <f>VLOOKUP($U445, $U$490:$AL$700, COLUMN()-Sheet1!$A$1, FALSE)</f>
        <v>Betriebsfremder Aufwand und betriebsfremder Ertrag</v>
      </c>
      <c r="W445" s="42" t="str">
        <f t="shared" si="29"/>
        <v>http://www.xbrl-ch.ch/ch/fr/co/gp/2016-10-12</v>
      </c>
      <c r="X445" s="41" t="str">
        <f>VLOOKUP($U445, $U$490:$AL$700, COLUMN()-Sheet1!$A$1, FALSE)</f>
        <v>http://www.xbrl-ch.ch/ch/fr/co/gp/2016-10-12</v>
      </c>
      <c r="Y445" s="41" t="str">
        <f>VLOOKUP($U445, $U$490:$AL$700, COLUMN()-Sheet1!$A$1, FALSE)</f>
        <v>ch-co</v>
      </c>
      <c r="Z445" s="41" t="str">
        <f>VLOOKUP($U445, $U$490:$AL$700, COLUMN()-Sheet1!$A$1, FALSE)</f>
        <v>ExternalExpensesAndExternalIncome</v>
      </c>
      <c r="AA445" s="41" t="b">
        <f>VLOOKUP($U445, $U$490:$AL$700, COLUMN()-Sheet1!$A$1, FALSE)</f>
        <v>0</v>
      </c>
      <c r="AB445" s="41" t="str">
        <f>VLOOKUP($U445, $U$490:$AL$700, COLUMN()-Sheet1!$A$1, FALSE)</f>
        <v>monetary</v>
      </c>
      <c r="AC445" s="41" t="str">
        <f>VLOOKUP($U445, $U$490:$AL$700, COLUMN()-Sheet1!$A$1, FALSE)</f>
        <v>duration</v>
      </c>
      <c r="AD445" s="41" t="str">
        <f>VLOOKUP($U445, $U$490:$AL$700, COLUMN()-Sheet1!$A$1, FALSE)</f>
        <v>credit</v>
      </c>
      <c r="AE445" s="41" t="b">
        <f>VLOOKUP($U445, $U$490:$AL$700, COLUMN()-Sheet1!$A$1, FALSE)</f>
        <v>1</v>
      </c>
      <c r="AF445" s="41" t="str">
        <f>VLOOKUP($U445, $U$490:$AL$700, COLUMN()-Sheet1!$A$1, FALSE)</f>
        <v>Concept</v>
      </c>
      <c r="AG445" s="41" t="str">
        <f>VLOOKUP($U445, $U$490:$AL$700, COLUMN()-Sheet1!$A$1, FALSE)</f>
        <v>Betriebsfremder Aufwand und betriebsfremder Ertrag</v>
      </c>
      <c r="AH445" s="41" t="str">
        <f>VLOOKUP($U445, $U$490:$AL$700, COLUMN()-Sheet1!$A$1, FALSE)</f>
        <v>Résultats hors exploitation</v>
      </c>
      <c r="AI445" s="41" t="str">
        <f>VLOOKUP($U445, $U$490:$AL$700, COLUMN()-Sheet1!$A$1, FALSE)</f>
        <v>Costi estranei e ricavi estranei</v>
      </c>
      <c r="AJ445" s="41" t="str">
        <f>VLOOKUP($U445, $U$490:$AL$700, COLUMN()-Sheet1!$A$1, FALSE)</f>
        <v>External expenses and external income</v>
      </c>
      <c r="AK445" s="41" t="str">
        <f>VLOOKUP($U445, $U$490:$AL$700, COLUMN()-Sheet1!$A$1, FALSE)</f>
        <v>Kontenrahmen KMU</v>
      </c>
      <c r="AL445" s="41">
        <f>VLOOKUP($U445, $U$490:$AL$700, COLUMN()-Sheet1!$A$1, FALSE)</f>
        <v>80</v>
      </c>
    </row>
    <row r="446" spans="1:38" ht="12" customHeight="1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4" t="s">
        <v>998</v>
      </c>
      <c r="M446" s="14"/>
      <c r="N446" s="14"/>
      <c r="O446" s="14"/>
      <c r="P446" s="12"/>
      <c r="Q446" s="12"/>
      <c r="R446" s="12"/>
      <c r="S446" s="12"/>
      <c r="T446" s="27">
        <v>3</v>
      </c>
      <c r="U446" s="27">
        <v>800</v>
      </c>
      <c r="V446" s="54" t="str">
        <f>VLOOKUP($U446, $U$490:$AL$700, COLUMN()-Sheet1!$A$1, FALSE)</f>
        <v>Betriebsfremder Aufwand</v>
      </c>
      <c r="W446" s="42" t="str">
        <f t="shared" si="29"/>
        <v>http://www.xbrl-ch.ch/ch/fr/co/gp/2016-10-12</v>
      </c>
      <c r="X446" s="41" t="str">
        <f>VLOOKUP($U446, $U$490:$AL$700, COLUMN()-Sheet1!$A$1, FALSE)</f>
        <v>http://www.xbrl-ch.ch/ch/fr/co/gp/2016-10-12</v>
      </c>
      <c r="Y446" s="41" t="str">
        <f>VLOOKUP($U446, $U$490:$AL$700, COLUMN()-Sheet1!$A$1, FALSE)</f>
        <v>ch-co</v>
      </c>
      <c r="Z446" s="41" t="str">
        <f>VLOOKUP($U446, $U$490:$AL$700, COLUMN()-Sheet1!$A$1, FALSE)</f>
        <v>ExternalExpenses</v>
      </c>
      <c r="AA446" s="41" t="b">
        <f>VLOOKUP($U446, $U$490:$AL$700, COLUMN()-Sheet1!$A$1, FALSE)</f>
        <v>0</v>
      </c>
      <c r="AB446" s="41" t="str">
        <f>VLOOKUP($U446, $U$490:$AL$700, COLUMN()-Sheet1!$A$1, FALSE)</f>
        <v>monetary</v>
      </c>
      <c r="AC446" s="41" t="str">
        <f>VLOOKUP($U446, $U$490:$AL$700, COLUMN()-Sheet1!$A$1, FALSE)</f>
        <v>duration</v>
      </c>
      <c r="AD446" s="41" t="str">
        <f>VLOOKUP($U446, $U$490:$AL$700, COLUMN()-Sheet1!$A$1, FALSE)</f>
        <v>debit</v>
      </c>
      <c r="AE446" s="41" t="b">
        <f>VLOOKUP($U446, $U$490:$AL$700, COLUMN()-Sheet1!$A$1, FALSE)</f>
        <v>1</v>
      </c>
      <c r="AF446" s="41" t="str">
        <f>VLOOKUP($U446, $U$490:$AL$700, COLUMN()-Sheet1!$A$1, FALSE)</f>
        <v>Concept</v>
      </c>
      <c r="AG446" s="41" t="str">
        <f>VLOOKUP($U446, $U$490:$AL$700, COLUMN()-Sheet1!$A$1, FALSE)</f>
        <v>Betriebsfremder Aufwand</v>
      </c>
      <c r="AH446" s="41" t="str">
        <f>VLOOKUP($U446, $U$490:$AL$700, COLUMN()-Sheet1!$A$1, FALSE)</f>
        <v>Charges hors exploitation</v>
      </c>
      <c r="AI446" s="41" t="str">
        <f>VLOOKUP($U446, $U$490:$AL$700, COLUMN()-Sheet1!$A$1, FALSE)</f>
        <v>Costi estranei</v>
      </c>
      <c r="AJ446" s="41" t="str">
        <f>VLOOKUP($U446, $U$490:$AL$700, COLUMN()-Sheet1!$A$1, FALSE)</f>
        <v>External expenses</v>
      </c>
      <c r="AK446" s="41" t="str">
        <f>VLOOKUP($U446, $U$490:$AL$700, COLUMN()-Sheet1!$A$1, FALSE)</f>
        <v>Kontenrahmen KMU</v>
      </c>
      <c r="AL446" s="41">
        <f>VLOOKUP($U446, $U$490:$AL$700, COLUMN()-Sheet1!$A$1, FALSE)</f>
        <v>800</v>
      </c>
    </row>
    <row r="447" spans="1:38" ht="12" customHeight="1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4" t="s">
        <v>998</v>
      </c>
      <c r="M447" s="14"/>
      <c r="N447" s="14"/>
      <c r="O447" s="14"/>
      <c r="P447" s="12"/>
      <c r="Q447" s="12"/>
      <c r="R447" s="12"/>
      <c r="S447" s="12"/>
      <c r="T447" s="27">
        <v>3</v>
      </c>
      <c r="U447" s="27">
        <v>810</v>
      </c>
      <c r="V447" s="54" t="str">
        <f>VLOOKUP($U447, $U$490:$AL$700, COLUMN()-Sheet1!$A$1, FALSE)</f>
        <v>Betriebsfremder Ertrag</v>
      </c>
      <c r="W447" s="42" t="str">
        <f t="shared" si="29"/>
        <v>http://www.xbrl-ch.ch/ch/fr/co/gp/2016-10-12</v>
      </c>
      <c r="X447" s="41" t="str">
        <f>VLOOKUP($U447, $U$490:$AL$700, COLUMN()-Sheet1!$A$1, FALSE)</f>
        <v>http://www.xbrl-ch.ch/ch/fr/co/gp/2016-10-12</v>
      </c>
      <c r="Y447" s="41" t="str">
        <f>VLOOKUP($U447, $U$490:$AL$700, COLUMN()-Sheet1!$A$1, FALSE)</f>
        <v>ch-co</v>
      </c>
      <c r="Z447" s="41" t="str">
        <f>VLOOKUP($U447, $U$490:$AL$700, COLUMN()-Sheet1!$A$1, FALSE)</f>
        <v>ExternalIncome</v>
      </c>
      <c r="AA447" s="41" t="b">
        <f>VLOOKUP($U447, $U$490:$AL$700, COLUMN()-Sheet1!$A$1, FALSE)</f>
        <v>0</v>
      </c>
      <c r="AB447" s="41" t="str">
        <f>VLOOKUP($U447, $U$490:$AL$700, COLUMN()-Sheet1!$A$1, FALSE)</f>
        <v>monetary</v>
      </c>
      <c r="AC447" s="41" t="str">
        <f>VLOOKUP($U447, $U$490:$AL$700, COLUMN()-Sheet1!$A$1, FALSE)</f>
        <v>duration</v>
      </c>
      <c r="AD447" s="41" t="str">
        <f>VLOOKUP($U447, $U$490:$AL$700, COLUMN()-Sheet1!$A$1, FALSE)</f>
        <v>credit</v>
      </c>
      <c r="AE447" s="41" t="b">
        <f>VLOOKUP($U447, $U$490:$AL$700, COLUMN()-Sheet1!$A$1, FALSE)</f>
        <v>1</v>
      </c>
      <c r="AF447" s="41" t="str">
        <f>VLOOKUP($U447, $U$490:$AL$700, COLUMN()-Sheet1!$A$1, FALSE)</f>
        <v>Concept</v>
      </c>
      <c r="AG447" s="41" t="str">
        <f>VLOOKUP($U447, $U$490:$AL$700, COLUMN()-Sheet1!$A$1, FALSE)</f>
        <v>Betriebsfremder Ertrag</v>
      </c>
      <c r="AH447" s="41" t="str">
        <f>VLOOKUP($U447, $U$490:$AL$700, COLUMN()-Sheet1!$A$1, FALSE)</f>
        <v>Produits hors exploitation</v>
      </c>
      <c r="AI447" s="41" t="str">
        <f>VLOOKUP($U447, $U$490:$AL$700, COLUMN()-Sheet1!$A$1, FALSE)</f>
        <v>Ricavi estranei</v>
      </c>
      <c r="AJ447" s="41" t="str">
        <f>VLOOKUP($U447, $U$490:$AL$700, COLUMN()-Sheet1!$A$1, FALSE)</f>
        <v>External income</v>
      </c>
      <c r="AK447" s="41" t="str">
        <f>VLOOKUP($U447, $U$490:$AL$700, COLUMN()-Sheet1!$A$1, FALSE)</f>
        <v>Kontenrahmen KMU</v>
      </c>
      <c r="AL447" s="41">
        <f>VLOOKUP($U447, $U$490:$AL$700, COLUMN()-Sheet1!$A$1, FALSE)</f>
        <v>810</v>
      </c>
    </row>
    <row r="448" spans="1:38" ht="12" customHeight="1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4" t="s">
        <v>998</v>
      </c>
      <c r="M448" s="14"/>
      <c r="N448" s="14"/>
      <c r="O448" s="14"/>
      <c r="P448" s="12"/>
      <c r="Q448" s="12"/>
      <c r="R448" s="12"/>
      <c r="S448" s="12"/>
      <c r="T448" s="27">
        <v>2</v>
      </c>
      <c r="U448" s="27">
        <v>85</v>
      </c>
      <c r="V448" s="42" t="str">
        <f>VLOOKUP($U448, $U$490:$AL$700, COLUMN()-Sheet1!$A$1, FALSE)</f>
        <v>Ausserordentlicher, einmaliger oder periodenfremder Aufwand und Ertrag</v>
      </c>
      <c r="W448" s="42" t="str">
        <f t="shared" si="29"/>
        <v>http://www.xbrl-ch.ch/ch/fr/co/gp/2016-10-12</v>
      </c>
      <c r="X448" s="41" t="str">
        <f>VLOOKUP($U448, $U$490:$AL$700, COLUMN()-Sheet1!$A$1, FALSE)</f>
        <v>http://www.xbrl-ch.ch/ch/fr/co/gp/2016-10-12</v>
      </c>
      <c r="Y448" s="41" t="str">
        <f>VLOOKUP($U448, $U$490:$AL$700, COLUMN()-Sheet1!$A$1, FALSE)</f>
        <v>ch-co</v>
      </c>
      <c r="Z448" s="41" t="str">
        <f>VLOOKUP($U448, $U$490:$AL$700, COLUMN()-Sheet1!$A$1, FALSE)</f>
        <v>NonOperationalProfitTotal</v>
      </c>
      <c r="AA448" s="41" t="b">
        <f>VLOOKUP($U448, $U$490:$AL$700, COLUMN()-Sheet1!$A$1, FALSE)</f>
        <v>0</v>
      </c>
      <c r="AB448" s="41" t="str">
        <f>VLOOKUP($U448, $U$490:$AL$700, COLUMN()-Sheet1!$A$1, FALSE)</f>
        <v>monetary</v>
      </c>
      <c r="AC448" s="41" t="str">
        <f>VLOOKUP($U448, $U$490:$AL$700, COLUMN()-Sheet1!$A$1, FALSE)</f>
        <v>duration</v>
      </c>
      <c r="AD448" s="41" t="str">
        <f>VLOOKUP($U448, $U$490:$AL$700, COLUMN()-Sheet1!$A$1, FALSE)</f>
        <v>credit</v>
      </c>
      <c r="AE448" s="41" t="b">
        <f>VLOOKUP($U448, $U$490:$AL$700, COLUMN()-Sheet1!$A$1, FALSE)</f>
        <v>1</v>
      </c>
      <c r="AF448" s="41" t="str">
        <f>VLOOKUP($U448, $U$490:$AL$700, COLUMN()-Sheet1!$A$1, FALSE)</f>
        <v>Concept</v>
      </c>
      <c r="AG448" s="41" t="str">
        <f>VLOOKUP($U448, $U$490:$AL$700, COLUMN()-Sheet1!$A$1, FALSE)</f>
        <v>Ausserordentlicher, einmaliger oder periodenfremder Aufwand und Ertrag</v>
      </c>
      <c r="AH448" s="41" t="str">
        <f>VLOOKUP($U448, $U$490:$AL$700, COLUMN()-Sheet1!$A$1, FALSE)</f>
        <v>Charges et produits exceptionnels, uniques ou hors période</v>
      </c>
      <c r="AI448" s="41" t="str">
        <f>VLOOKUP($U448, $U$490:$AL$700, COLUMN()-Sheet1!$A$1, FALSE)</f>
        <v>Costi e ricavi straordinari, unici o relativi ad altri periodi contabili</v>
      </c>
      <c r="AJ448" s="41" t="str">
        <f>VLOOKUP($U448, $U$490:$AL$700, COLUMN()-Sheet1!$A$1, FALSE)</f>
        <v>Extraordinary, one-off or non-periodic expenses and revenues</v>
      </c>
      <c r="AK448" s="41" t="str">
        <f>VLOOKUP($U448, $U$490:$AL$700, COLUMN()-Sheet1!$A$1, FALSE)</f>
        <v>Kontenrahmen KMU</v>
      </c>
      <c r="AL448" s="41">
        <f>VLOOKUP($U448, $U$490:$AL$700, COLUMN()-Sheet1!$A$1, FALSE)</f>
        <v>85</v>
      </c>
    </row>
    <row r="449" spans="1:38" ht="12" customHeight="1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4" t="s">
        <v>998</v>
      </c>
      <c r="M449" s="14"/>
      <c r="N449" s="14"/>
      <c r="O449" s="14"/>
      <c r="P449" s="12"/>
      <c r="Q449" s="12"/>
      <c r="R449" s="12"/>
      <c r="S449" s="12"/>
      <c r="T449" s="27">
        <v>3</v>
      </c>
      <c r="U449" s="27">
        <v>850</v>
      </c>
      <c r="V449" s="54" t="str">
        <f>VLOOKUP($U449, $U$490:$AL$700, COLUMN()-Sheet1!$A$1, FALSE)</f>
        <v>Ausserordentlicher Aufwand und Ertrag</v>
      </c>
      <c r="W449" s="42" t="str">
        <f t="shared" si="29"/>
        <v>http://www.xbrl-ch.ch/ch/fr/co/gp/2016-10-12</v>
      </c>
      <c r="X449" s="41" t="str">
        <f>VLOOKUP($U449, $U$490:$AL$700, COLUMN()-Sheet1!$A$1, FALSE)</f>
        <v>http://www.xbrl-ch.ch/ch/fr/co/gp/2016-10-12</v>
      </c>
      <c r="Y449" s="41" t="str">
        <f>VLOOKUP($U449, $U$490:$AL$700, COLUMN()-Sheet1!$A$1, FALSE)</f>
        <v>ch-co</v>
      </c>
      <c r="Z449" s="41" t="str">
        <f>VLOOKUP($U449, $U$490:$AL$700, COLUMN()-Sheet1!$A$1, FALSE)</f>
        <v>ExtraordinaryExpensesAndIncome</v>
      </c>
      <c r="AA449" s="41" t="b">
        <f>VLOOKUP($U449, $U$490:$AL$700, COLUMN()-Sheet1!$A$1, FALSE)</f>
        <v>0</v>
      </c>
      <c r="AB449" s="41" t="str">
        <f>VLOOKUP($U449, $U$490:$AL$700, COLUMN()-Sheet1!$A$1, FALSE)</f>
        <v>monetary</v>
      </c>
      <c r="AC449" s="41" t="str">
        <f>VLOOKUP($U449, $U$490:$AL$700, COLUMN()-Sheet1!$A$1, FALSE)</f>
        <v>duration</v>
      </c>
      <c r="AD449" s="41" t="str">
        <f>VLOOKUP($U449, $U$490:$AL$700, COLUMN()-Sheet1!$A$1, FALSE)</f>
        <v>credit</v>
      </c>
      <c r="AE449" s="41" t="b">
        <f>VLOOKUP($U449, $U$490:$AL$700, COLUMN()-Sheet1!$A$1, FALSE)</f>
        <v>1</v>
      </c>
      <c r="AF449" s="41" t="str">
        <f>VLOOKUP($U449, $U$490:$AL$700, COLUMN()-Sheet1!$A$1, FALSE)</f>
        <v>Concept</v>
      </c>
      <c r="AG449" s="41" t="str">
        <f>VLOOKUP($U449, $U$490:$AL$700, COLUMN()-Sheet1!$A$1, FALSE)</f>
        <v>Ausserordentlicher Aufwand und Ertrag</v>
      </c>
      <c r="AH449" s="41" t="str">
        <f>VLOOKUP($U449, $U$490:$AL$700, COLUMN()-Sheet1!$A$1, FALSE)</f>
        <v>Charges et produits exceptionnels</v>
      </c>
      <c r="AI449" s="41" t="str">
        <f>VLOOKUP($U449, $U$490:$AL$700, COLUMN()-Sheet1!$A$1, FALSE)</f>
        <v>Costi e ricavi straordinari</v>
      </c>
      <c r="AJ449" s="41" t="str">
        <f>VLOOKUP($U449, $U$490:$AL$700, COLUMN()-Sheet1!$A$1, FALSE)</f>
        <v>Extraordinary expenses and income</v>
      </c>
      <c r="AK449" s="41" t="str">
        <f>VLOOKUP($U449, $U$490:$AL$700, COLUMN()-Sheet1!$A$1, FALSE)</f>
        <v>Kontenrahmen KMU</v>
      </c>
      <c r="AL449" s="41">
        <f>VLOOKUP($U449, $U$490:$AL$700, COLUMN()-Sheet1!$A$1, FALSE)</f>
        <v>850</v>
      </c>
    </row>
    <row r="450" spans="1:38" ht="12" customHeight="1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4" t="s">
        <v>998</v>
      </c>
      <c r="M450" s="14"/>
      <c r="N450" s="14"/>
      <c r="O450" s="14"/>
      <c r="P450" s="12"/>
      <c r="Q450" s="12"/>
      <c r="R450" s="12"/>
      <c r="S450" s="12"/>
      <c r="T450" s="27">
        <v>4</v>
      </c>
      <c r="U450" s="27">
        <v>8500</v>
      </c>
      <c r="V450" s="89" t="str">
        <f>VLOOKUP($U450, $U$490:$AL$700, COLUMN()-Sheet1!$A$1, FALSE)</f>
        <v>Ausserordentlicher Aufwand</v>
      </c>
      <c r="W450" s="42" t="str">
        <f t="shared" si="29"/>
        <v>http://www.xbrl-ch.ch/ch/fr/co/gp/2016-10-12</v>
      </c>
      <c r="X450" s="41" t="str">
        <f>VLOOKUP($U450, $U$490:$AL$700, COLUMN()-Sheet1!$A$1, FALSE)</f>
        <v>http://www.xbrl-ch.ch/ch/fr/co/gp/2016-10-12</v>
      </c>
      <c r="Y450" s="41" t="str">
        <f>VLOOKUP($U450, $U$490:$AL$700, COLUMN()-Sheet1!$A$1, FALSE)</f>
        <v>ch-co</v>
      </c>
      <c r="Z450" s="41" t="str">
        <f>VLOOKUP($U450, $U$490:$AL$700, COLUMN()-Sheet1!$A$1, FALSE)</f>
        <v>ExtraordinaryExpenses</v>
      </c>
      <c r="AA450" s="41" t="b">
        <f>VLOOKUP($U450, $U$490:$AL$700, COLUMN()-Sheet1!$A$1, FALSE)</f>
        <v>0</v>
      </c>
      <c r="AB450" s="41" t="str">
        <f>VLOOKUP($U450, $U$490:$AL$700, COLUMN()-Sheet1!$A$1, FALSE)</f>
        <v>monetary</v>
      </c>
      <c r="AC450" s="41" t="str">
        <f>VLOOKUP($U450, $U$490:$AL$700, COLUMN()-Sheet1!$A$1, FALSE)</f>
        <v>duration</v>
      </c>
      <c r="AD450" s="41" t="str">
        <f>VLOOKUP($U450, $U$490:$AL$700, COLUMN()-Sheet1!$A$1, FALSE)</f>
        <v>debit</v>
      </c>
      <c r="AE450" s="41" t="b">
        <f>VLOOKUP($U450, $U$490:$AL$700, COLUMN()-Sheet1!$A$1, FALSE)</f>
        <v>1</v>
      </c>
      <c r="AF450" s="41" t="str">
        <f>VLOOKUP($U450, $U$490:$AL$700, COLUMN()-Sheet1!$A$1, FALSE)</f>
        <v>Concept</v>
      </c>
      <c r="AG450" s="41" t="str">
        <f>VLOOKUP($U450, $U$490:$AL$700, COLUMN()-Sheet1!$A$1, FALSE)</f>
        <v>Ausserordentlicher Aufwand</v>
      </c>
      <c r="AH450" s="41" t="str">
        <f>VLOOKUP($U450, $U$490:$AL$700, COLUMN()-Sheet1!$A$1, FALSE)</f>
        <v>Dotations exceptionnelles aux réserves</v>
      </c>
      <c r="AI450" s="41" t="str">
        <f>VLOOKUP($U450, $U$490:$AL$700, COLUMN()-Sheet1!$A$1, FALSE)</f>
        <v>Creazione riserve straordinarie</v>
      </c>
      <c r="AJ450" s="41" t="str">
        <f>VLOOKUP($U450, $U$490:$AL$700, COLUMN()-Sheet1!$A$1, FALSE)</f>
        <v>Extraordinary expenses</v>
      </c>
      <c r="AK450" s="41" t="str">
        <f>VLOOKUP($U450, $U$490:$AL$700, COLUMN()-Sheet1!$A$1, FALSE)</f>
        <v>Kontenrahmen KMU</v>
      </c>
      <c r="AL450" s="41">
        <f>VLOOKUP($U450, $U$490:$AL$700, COLUMN()-Sheet1!$A$1, FALSE)</f>
        <v>8500</v>
      </c>
    </row>
    <row r="451" spans="1:38" ht="12" customHeight="1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4" t="s">
        <v>998</v>
      </c>
      <c r="M451" s="14"/>
      <c r="N451" s="14"/>
      <c r="O451" s="14"/>
      <c r="P451" s="12"/>
      <c r="Q451" s="12"/>
      <c r="R451" s="12"/>
      <c r="S451" s="12"/>
      <c r="T451" s="27">
        <v>4</v>
      </c>
      <c r="U451" s="27">
        <v>8510</v>
      </c>
      <c r="V451" s="89" t="str">
        <f>VLOOKUP($U451, $U$490:$AL$700, COLUMN()-Sheet1!$A$1, FALSE)</f>
        <v>Ausserordentlicher Ertrag</v>
      </c>
      <c r="W451" s="42" t="str">
        <f t="shared" si="29"/>
        <v>http://www.xbrl-ch.ch/ch/fr/co/gp/2016-10-12</v>
      </c>
      <c r="X451" s="41" t="str">
        <f>VLOOKUP($U451, $U$490:$AL$700, COLUMN()-Sheet1!$A$1, FALSE)</f>
        <v>http://www.xbrl-ch.ch/ch/fr/co/gp/2016-10-12</v>
      </c>
      <c r="Y451" s="41" t="str">
        <f>VLOOKUP($U451, $U$490:$AL$700, COLUMN()-Sheet1!$A$1, FALSE)</f>
        <v>ch-co</v>
      </c>
      <c r="Z451" s="41" t="str">
        <f>VLOOKUP($U451, $U$490:$AL$700, COLUMN()-Sheet1!$A$1, FALSE)</f>
        <v>ExtraordinaryIncome</v>
      </c>
      <c r="AA451" s="41" t="b">
        <f>VLOOKUP($U451, $U$490:$AL$700, COLUMN()-Sheet1!$A$1, FALSE)</f>
        <v>0</v>
      </c>
      <c r="AB451" s="41" t="str">
        <f>VLOOKUP($U451, $U$490:$AL$700, COLUMN()-Sheet1!$A$1, FALSE)</f>
        <v>monetary</v>
      </c>
      <c r="AC451" s="41" t="str">
        <f>VLOOKUP($U451, $U$490:$AL$700, COLUMN()-Sheet1!$A$1, FALSE)</f>
        <v>duration</v>
      </c>
      <c r="AD451" s="41" t="str">
        <f>VLOOKUP($U451, $U$490:$AL$700, COLUMN()-Sheet1!$A$1, FALSE)</f>
        <v>credit</v>
      </c>
      <c r="AE451" s="41" t="b">
        <f>VLOOKUP($U451, $U$490:$AL$700, COLUMN()-Sheet1!$A$1, FALSE)</f>
        <v>1</v>
      </c>
      <c r="AF451" s="41" t="str">
        <f>VLOOKUP($U451, $U$490:$AL$700, COLUMN()-Sheet1!$A$1, FALSE)</f>
        <v>Concept</v>
      </c>
      <c r="AG451" s="41" t="str">
        <f>VLOOKUP($U451, $U$490:$AL$700, COLUMN()-Sheet1!$A$1, FALSE)</f>
        <v>Ausserordentlicher Ertrag</v>
      </c>
      <c r="AH451" s="41" t="str">
        <f>VLOOKUP($U451, $U$490:$AL$700, COLUMN()-Sheet1!$A$1, FALSE)</f>
        <v>Dissolutions de réserves</v>
      </c>
      <c r="AI451" s="41" t="str">
        <f>VLOOKUP($U451, $U$490:$AL$700, COLUMN()-Sheet1!$A$1, FALSE)</f>
        <v>Scioglimento di riserve</v>
      </c>
      <c r="AJ451" s="41" t="str">
        <f>VLOOKUP($U451, $U$490:$AL$700, COLUMN()-Sheet1!$A$1, FALSE)</f>
        <v>Extraordinary income</v>
      </c>
      <c r="AK451" s="41" t="str">
        <f>VLOOKUP($U451, $U$490:$AL$700, COLUMN()-Sheet1!$A$1, FALSE)</f>
        <v>Kontenrahmen KMU</v>
      </c>
      <c r="AL451" s="41">
        <f>VLOOKUP($U451, $U$490:$AL$700, COLUMN()-Sheet1!$A$1, FALSE)</f>
        <v>8510</v>
      </c>
    </row>
    <row r="452" spans="1:38" ht="12" customHeight="1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4" t="s">
        <v>998</v>
      </c>
      <c r="M452" s="14"/>
      <c r="N452" s="14"/>
      <c r="O452" s="14"/>
      <c r="P452" s="12"/>
      <c r="Q452" s="12"/>
      <c r="R452" s="12"/>
      <c r="S452" s="12"/>
      <c r="T452" s="27">
        <v>3</v>
      </c>
      <c r="U452" s="27">
        <v>860</v>
      </c>
      <c r="V452" s="54" t="str">
        <f>VLOOKUP($U452, $U$490:$AL$700, COLUMN()-Sheet1!$A$1, FALSE)</f>
        <v>Einmaliger Aufwand und Ertrag</v>
      </c>
      <c r="W452" s="42" t="str">
        <f t="shared" si="29"/>
        <v>http://www.xbrl-ch.ch/ch/fr/co/gp/2016-10-12</v>
      </c>
      <c r="X452" s="41" t="str">
        <f>VLOOKUP($U452, $U$490:$AL$700, COLUMN()-Sheet1!$A$1, FALSE)</f>
        <v>http://www.xbrl-ch.ch/ch/fr/co/gp/2016-10-12</v>
      </c>
      <c r="Y452" s="41" t="str">
        <f>VLOOKUP($U452, $U$490:$AL$700, COLUMN()-Sheet1!$A$1, FALSE)</f>
        <v>ch-co</v>
      </c>
      <c r="Z452" s="41" t="str">
        <f>VLOOKUP($U452, $U$490:$AL$700, COLUMN()-Sheet1!$A$1, FALSE)</f>
        <v>OneOffExpensesAndIncome</v>
      </c>
      <c r="AA452" s="41" t="b">
        <f>VLOOKUP($U452, $U$490:$AL$700, COLUMN()-Sheet1!$A$1, FALSE)</f>
        <v>0</v>
      </c>
      <c r="AB452" s="41" t="str">
        <f>VLOOKUP($U452, $U$490:$AL$700, COLUMN()-Sheet1!$A$1, FALSE)</f>
        <v>monetary</v>
      </c>
      <c r="AC452" s="41" t="str">
        <f>VLOOKUP($U452, $U$490:$AL$700, COLUMN()-Sheet1!$A$1, FALSE)</f>
        <v>duration</v>
      </c>
      <c r="AD452" s="41" t="str">
        <f>VLOOKUP($U452, $U$490:$AL$700, COLUMN()-Sheet1!$A$1, FALSE)</f>
        <v>credit</v>
      </c>
      <c r="AE452" s="41" t="b">
        <f>VLOOKUP($U452, $U$490:$AL$700, COLUMN()-Sheet1!$A$1, FALSE)</f>
        <v>1</v>
      </c>
      <c r="AF452" s="41" t="str">
        <f>VLOOKUP($U452, $U$490:$AL$700, COLUMN()-Sheet1!$A$1, FALSE)</f>
        <v>Concept</v>
      </c>
      <c r="AG452" s="41" t="str">
        <f>VLOOKUP($U452, $U$490:$AL$700, COLUMN()-Sheet1!$A$1, FALSE)</f>
        <v>Einmaliger Aufwand und Ertrag</v>
      </c>
      <c r="AH452" s="41" t="str">
        <f>VLOOKUP($U452, $U$490:$AL$700, COLUMN()-Sheet1!$A$1, FALSE)</f>
        <v>Charges et produits uniques</v>
      </c>
      <c r="AI452" s="41" t="str">
        <f>VLOOKUP($U452, $U$490:$AL$700, COLUMN()-Sheet1!$A$1, FALSE)</f>
        <v>Costi e ricavi unici</v>
      </c>
      <c r="AJ452" s="41" t="str">
        <f>VLOOKUP($U452, $U$490:$AL$700, COLUMN()-Sheet1!$A$1, FALSE)</f>
        <v>One-off expenses and income</v>
      </c>
      <c r="AK452" s="41" t="str">
        <f>VLOOKUP($U452, $U$490:$AL$700, COLUMN()-Sheet1!$A$1, FALSE)</f>
        <v>Kontenrahmen KMU</v>
      </c>
      <c r="AL452" s="41">
        <f>VLOOKUP($U452, $U$490:$AL$700, COLUMN()-Sheet1!$A$1, FALSE)</f>
        <v>860</v>
      </c>
    </row>
    <row r="453" spans="1:38" ht="12" customHeight="1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4" t="s">
        <v>998</v>
      </c>
      <c r="M453" s="14"/>
      <c r="N453" s="14"/>
      <c r="O453" s="14"/>
      <c r="P453" s="12"/>
      <c r="Q453" s="12"/>
      <c r="R453" s="12"/>
      <c r="S453" s="12"/>
      <c r="T453" s="27">
        <v>4</v>
      </c>
      <c r="U453" s="27">
        <v>8600</v>
      </c>
      <c r="V453" s="89" t="str">
        <f>VLOOKUP($U453, $U$490:$AL$700, COLUMN()-Sheet1!$A$1, FALSE)</f>
        <v>Einmaliger Aufwand</v>
      </c>
      <c r="W453" s="42" t="str">
        <f t="shared" si="29"/>
        <v>http://www.xbrl-ch.ch/ch/fr/co/gp/2016-10-12</v>
      </c>
      <c r="X453" s="41" t="str">
        <f>VLOOKUP($U453, $U$490:$AL$700, COLUMN()-Sheet1!$A$1, FALSE)</f>
        <v>http://www.xbrl-ch.ch/ch/fr/co/gp/2016-10-12</v>
      </c>
      <c r="Y453" s="41" t="str">
        <f>VLOOKUP($U453, $U$490:$AL$700, COLUMN()-Sheet1!$A$1, FALSE)</f>
        <v>ch-co</v>
      </c>
      <c r="Z453" s="41" t="str">
        <f>VLOOKUP($U453, $U$490:$AL$700, COLUMN()-Sheet1!$A$1, FALSE)</f>
        <v>OneOffExpenses</v>
      </c>
      <c r="AA453" s="41" t="b">
        <f>VLOOKUP($U453, $U$490:$AL$700, COLUMN()-Sheet1!$A$1, FALSE)</f>
        <v>0</v>
      </c>
      <c r="AB453" s="41" t="str">
        <f>VLOOKUP($U453, $U$490:$AL$700, COLUMN()-Sheet1!$A$1, FALSE)</f>
        <v>monetary</v>
      </c>
      <c r="AC453" s="41" t="str">
        <f>VLOOKUP($U453, $U$490:$AL$700, COLUMN()-Sheet1!$A$1, FALSE)</f>
        <v>duration</v>
      </c>
      <c r="AD453" s="41" t="str">
        <f>VLOOKUP($U453, $U$490:$AL$700, COLUMN()-Sheet1!$A$1, FALSE)</f>
        <v>debit</v>
      </c>
      <c r="AE453" s="41" t="b">
        <f>VLOOKUP($U453, $U$490:$AL$700, COLUMN()-Sheet1!$A$1, FALSE)</f>
        <v>1</v>
      </c>
      <c r="AF453" s="41" t="str">
        <f>VLOOKUP($U453, $U$490:$AL$700, COLUMN()-Sheet1!$A$1, FALSE)</f>
        <v>Concept</v>
      </c>
      <c r="AG453" s="41" t="str">
        <f>VLOOKUP($U453, $U$490:$AL$700, COLUMN()-Sheet1!$A$1, FALSE)</f>
        <v>Einmaliger Aufwand</v>
      </c>
      <c r="AH453" s="41" t="str">
        <f>VLOOKUP($U453, $U$490:$AL$700, COLUMN()-Sheet1!$A$1, FALSE)</f>
        <v>Charges uniques</v>
      </c>
      <c r="AI453" s="41" t="str">
        <f>VLOOKUP($U453, $U$490:$AL$700, COLUMN()-Sheet1!$A$1, FALSE)</f>
        <v>Costi unici</v>
      </c>
      <c r="AJ453" s="41" t="str">
        <f>VLOOKUP($U453, $U$490:$AL$700, COLUMN()-Sheet1!$A$1, FALSE)</f>
        <v>One-off expenses</v>
      </c>
      <c r="AK453" s="41" t="str">
        <f>VLOOKUP($U453, $U$490:$AL$700, COLUMN()-Sheet1!$A$1, FALSE)</f>
        <v>Kontenrahmen KMU</v>
      </c>
      <c r="AL453" s="41">
        <f>VLOOKUP($U453, $U$490:$AL$700, COLUMN()-Sheet1!$A$1, FALSE)</f>
        <v>8600</v>
      </c>
    </row>
    <row r="454" spans="1:38" ht="12" customHeight="1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4" t="s">
        <v>998</v>
      </c>
      <c r="M454" s="14"/>
      <c r="N454" s="14"/>
      <c r="O454" s="14"/>
      <c r="P454" s="12"/>
      <c r="Q454" s="12"/>
      <c r="R454" s="12"/>
      <c r="S454" s="12"/>
      <c r="T454" s="27">
        <v>4</v>
      </c>
      <c r="U454" s="27">
        <v>8610</v>
      </c>
      <c r="V454" s="89" t="str">
        <f>VLOOKUP($U454, $U$490:$AL$700, COLUMN()-Sheet1!$A$1, FALSE)</f>
        <v>Einmaliger Ertrag</v>
      </c>
      <c r="W454" s="42" t="str">
        <f t="shared" si="29"/>
        <v>http://www.xbrl-ch.ch/ch/fr/co/gp/2016-10-12</v>
      </c>
      <c r="X454" s="41" t="str">
        <f>VLOOKUP($U454, $U$490:$AL$700, COLUMN()-Sheet1!$A$1, FALSE)</f>
        <v>http://www.xbrl-ch.ch/ch/fr/co/gp/2016-10-12</v>
      </c>
      <c r="Y454" s="41" t="str">
        <f>VLOOKUP($U454, $U$490:$AL$700, COLUMN()-Sheet1!$A$1, FALSE)</f>
        <v>ch-co</v>
      </c>
      <c r="Z454" s="41" t="str">
        <f>VLOOKUP($U454, $U$490:$AL$700, COLUMN()-Sheet1!$A$1, FALSE)</f>
        <v>OneOffIncome</v>
      </c>
      <c r="AA454" s="41" t="b">
        <f>VLOOKUP($U454, $U$490:$AL$700, COLUMN()-Sheet1!$A$1, FALSE)</f>
        <v>0</v>
      </c>
      <c r="AB454" s="41" t="str">
        <f>VLOOKUP($U454, $U$490:$AL$700, COLUMN()-Sheet1!$A$1, FALSE)</f>
        <v>monetary</v>
      </c>
      <c r="AC454" s="41" t="str">
        <f>VLOOKUP($U454, $U$490:$AL$700, COLUMN()-Sheet1!$A$1, FALSE)</f>
        <v>duration</v>
      </c>
      <c r="AD454" s="41" t="str">
        <f>VLOOKUP($U454, $U$490:$AL$700, COLUMN()-Sheet1!$A$1, FALSE)</f>
        <v>credit</v>
      </c>
      <c r="AE454" s="41" t="b">
        <f>VLOOKUP($U454, $U$490:$AL$700, COLUMN()-Sheet1!$A$1, FALSE)</f>
        <v>1</v>
      </c>
      <c r="AF454" s="41" t="str">
        <f>VLOOKUP($U454, $U$490:$AL$700, COLUMN()-Sheet1!$A$1, FALSE)</f>
        <v>Concept</v>
      </c>
      <c r="AG454" s="41" t="str">
        <f>VLOOKUP($U454, $U$490:$AL$700, COLUMN()-Sheet1!$A$1, FALSE)</f>
        <v>Einmaliger Ertrag</v>
      </c>
      <c r="AH454" s="41" t="str">
        <f>VLOOKUP($U454, $U$490:$AL$700, COLUMN()-Sheet1!$A$1, FALSE)</f>
        <v>Produits uniques</v>
      </c>
      <c r="AI454" s="41" t="str">
        <f>VLOOKUP($U454, $U$490:$AL$700, COLUMN()-Sheet1!$A$1, FALSE)</f>
        <v>Ricavi unici</v>
      </c>
      <c r="AJ454" s="41" t="str">
        <f>VLOOKUP($U454, $U$490:$AL$700, COLUMN()-Sheet1!$A$1, FALSE)</f>
        <v>One-off income</v>
      </c>
      <c r="AK454" s="41" t="str">
        <f>VLOOKUP($U454, $U$490:$AL$700, COLUMN()-Sheet1!$A$1, FALSE)</f>
        <v>Kontenrahmen KMU</v>
      </c>
      <c r="AL454" s="41">
        <f>VLOOKUP($U454, $U$490:$AL$700, COLUMN()-Sheet1!$A$1, FALSE)</f>
        <v>8610</v>
      </c>
    </row>
    <row r="455" spans="1:38" ht="12" customHeight="1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4" t="s">
        <v>998</v>
      </c>
      <c r="M455" s="14"/>
      <c r="N455" s="14"/>
      <c r="O455" s="14"/>
      <c r="P455" s="12"/>
      <c r="Q455" s="12"/>
      <c r="R455" s="12"/>
      <c r="S455" s="12"/>
      <c r="T455" s="27">
        <v>3</v>
      </c>
      <c r="U455" s="27">
        <v>870</v>
      </c>
      <c r="V455" s="54" t="str">
        <f>VLOOKUP($U455, $U$490:$AL$700, COLUMN()-Sheet1!$A$1, FALSE)</f>
        <v>Periodenfremder Aufwand und Ertrag</v>
      </c>
      <c r="W455" s="42" t="str">
        <f t="shared" si="29"/>
        <v>http://www.xbrl-ch.ch/ch/fr/co/gp/2016-10-12</v>
      </c>
      <c r="X455" s="41" t="str">
        <f>VLOOKUP($U455, $U$490:$AL$700, COLUMN()-Sheet1!$A$1, FALSE)</f>
        <v>http://www.xbrl-ch.ch/ch/fr/co/gp/2016-10-12</v>
      </c>
      <c r="Y455" s="41" t="str">
        <f>VLOOKUP($U455, $U$490:$AL$700, COLUMN()-Sheet1!$A$1, FALSE)</f>
        <v>ch-co</v>
      </c>
      <c r="Z455" s="41" t="str">
        <f>VLOOKUP($U455, $U$490:$AL$700, COLUMN()-Sheet1!$A$1, FALSE)</f>
        <v>NonPeriodicExpensesAndIncome</v>
      </c>
      <c r="AA455" s="41" t="b">
        <f>VLOOKUP($U455, $U$490:$AL$700, COLUMN()-Sheet1!$A$1, FALSE)</f>
        <v>0</v>
      </c>
      <c r="AB455" s="41" t="str">
        <f>VLOOKUP($U455, $U$490:$AL$700, COLUMN()-Sheet1!$A$1, FALSE)</f>
        <v>monetary</v>
      </c>
      <c r="AC455" s="41" t="str">
        <f>VLOOKUP($U455, $U$490:$AL$700, COLUMN()-Sheet1!$A$1, FALSE)</f>
        <v>duration</v>
      </c>
      <c r="AD455" s="41" t="str">
        <f>VLOOKUP($U455, $U$490:$AL$700, COLUMN()-Sheet1!$A$1, FALSE)</f>
        <v>credit</v>
      </c>
      <c r="AE455" s="41" t="b">
        <f>VLOOKUP($U455, $U$490:$AL$700, COLUMN()-Sheet1!$A$1, FALSE)</f>
        <v>1</v>
      </c>
      <c r="AF455" s="41" t="str">
        <f>VLOOKUP($U455, $U$490:$AL$700, COLUMN()-Sheet1!$A$1, FALSE)</f>
        <v>Concept</v>
      </c>
      <c r="AG455" s="41" t="str">
        <f>VLOOKUP($U455, $U$490:$AL$700, COLUMN()-Sheet1!$A$1, FALSE)</f>
        <v>Periodenfremder Aufwand und Ertrag</v>
      </c>
      <c r="AH455" s="41" t="str">
        <f>VLOOKUP($U455, $U$490:$AL$700, COLUMN()-Sheet1!$A$1, FALSE)</f>
        <v>Charges et produits hors période</v>
      </c>
      <c r="AI455" s="41" t="str">
        <f>VLOOKUP($U455, $U$490:$AL$700, COLUMN()-Sheet1!$A$1, FALSE)</f>
        <v>Costi e ricavi di altri periodi contabili</v>
      </c>
      <c r="AJ455" s="41" t="str">
        <f>VLOOKUP($U455, $U$490:$AL$700, COLUMN()-Sheet1!$A$1, FALSE)</f>
        <v>Non-periodic expenses and income</v>
      </c>
      <c r="AK455" s="41" t="str">
        <f>VLOOKUP($U455, $U$490:$AL$700, COLUMN()-Sheet1!$A$1, FALSE)</f>
        <v>Kontenrahmen KMU</v>
      </c>
      <c r="AL455" s="41">
        <f>VLOOKUP($U455, $U$490:$AL$700, COLUMN()-Sheet1!$A$1, FALSE)</f>
        <v>870</v>
      </c>
    </row>
    <row r="456" spans="1:38" ht="12" customHeight="1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4" t="s">
        <v>998</v>
      </c>
      <c r="M456" s="14"/>
      <c r="N456" s="14"/>
      <c r="O456" s="14"/>
      <c r="P456" s="12"/>
      <c r="Q456" s="12"/>
      <c r="R456" s="12"/>
      <c r="S456" s="12"/>
      <c r="T456" s="27">
        <v>4</v>
      </c>
      <c r="U456" s="27">
        <v>8700</v>
      </c>
      <c r="V456" s="89" t="str">
        <f>VLOOKUP($U456, $U$490:$AL$700, COLUMN()-Sheet1!$A$1, FALSE)</f>
        <v>Periodenfremder Aufwand</v>
      </c>
      <c r="W456" s="42" t="str">
        <f t="shared" si="29"/>
        <v>http://www.xbrl-ch.ch/ch/fr/co/gp/2016-10-12</v>
      </c>
      <c r="X456" s="41" t="str">
        <f>VLOOKUP($U456, $U$490:$AL$700, COLUMN()-Sheet1!$A$1, FALSE)</f>
        <v>http://www.xbrl-ch.ch/ch/fr/co/gp/2016-10-12</v>
      </c>
      <c r="Y456" s="41" t="str">
        <f>VLOOKUP($U456, $U$490:$AL$700, COLUMN()-Sheet1!$A$1, FALSE)</f>
        <v>ch-co</v>
      </c>
      <c r="Z456" s="41" t="str">
        <f>VLOOKUP($U456, $U$490:$AL$700, COLUMN()-Sheet1!$A$1, FALSE)</f>
        <v>NonPeriodicExpenses</v>
      </c>
      <c r="AA456" s="41" t="b">
        <f>VLOOKUP($U456, $U$490:$AL$700, COLUMN()-Sheet1!$A$1, FALSE)</f>
        <v>0</v>
      </c>
      <c r="AB456" s="41" t="str">
        <f>VLOOKUP($U456, $U$490:$AL$700, COLUMN()-Sheet1!$A$1, FALSE)</f>
        <v>monetary</v>
      </c>
      <c r="AC456" s="41" t="str">
        <f>VLOOKUP($U456, $U$490:$AL$700, COLUMN()-Sheet1!$A$1, FALSE)</f>
        <v>duration</v>
      </c>
      <c r="AD456" s="41" t="str">
        <f>VLOOKUP($U456, $U$490:$AL$700, COLUMN()-Sheet1!$A$1, FALSE)</f>
        <v>debit</v>
      </c>
      <c r="AE456" s="41" t="b">
        <f>VLOOKUP($U456, $U$490:$AL$700, COLUMN()-Sheet1!$A$1, FALSE)</f>
        <v>1</v>
      </c>
      <c r="AF456" s="41" t="str">
        <f>VLOOKUP($U456, $U$490:$AL$700, COLUMN()-Sheet1!$A$1, FALSE)</f>
        <v>Concept</v>
      </c>
      <c r="AG456" s="41" t="str">
        <f>VLOOKUP($U456, $U$490:$AL$700, COLUMN()-Sheet1!$A$1, FALSE)</f>
        <v>Periodenfremder Aufwand</v>
      </c>
      <c r="AH456" s="41" t="str">
        <f>VLOOKUP($U456, $U$490:$AL$700, COLUMN()-Sheet1!$A$1, FALSE)</f>
        <v>Charges hors période</v>
      </c>
      <c r="AI456" s="41" t="str">
        <f>VLOOKUP($U456, $U$490:$AL$700, COLUMN()-Sheet1!$A$1, FALSE)</f>
        <v>Spese estranee al periodo</v>
      </c>
      <c r="AJ456" s="41" t="str">
        <f>VLOOKUP($U456, $U$490:$AL$700, COLUMN()-Sheet1!$A$1, FALSE)</f>
        <v>Non-periodic expenses</v>
      </c>
      <c r="AK456" s="41" t="str">
        <f>VLOOKUP($U456, $U$490:$AL$700, COLUMN()-Sheet1!$A$1, FALSE)</f>
        <v>XBRL Switzerland</v>
      </c>
      <c r="AL456" s="41">
        <f>VLOOKUP($U456, $U$490:$AL$700, COLUMN()-Sheet1!$A$1, FALSE)</f>
        <v>8700</v>
      </c>
    </row>
    <row r="457" spans="1:38" ht="12" customHeight="1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4" t="s">
        <v>998</v>
      </c>
      <c r="M457" s="14"/>
      <c r="N457" s="14"/>
      <c r="O457" s="14"/>
      <c r="P457" s="12"/>
      <c r="Q457" s="12"/>
      <c r="R457" s="12"/>
      <c r="S457" s="12"/>
      <c r="T457" s="27">
        <v>4</v>
      </c>
      <c r="U457" s="27">
        <v>8710</v>
      </c>
      <c r="V457" s="89" t="str">
        <f>VLOOKUP($U457, $U$490:$AL$700, COLUMN()-Sheet1!$A$1, FALSE)</f>
        <v>Periodenfremder Ertrag</v>
      </c>
      <c r="W457" s="42" t="str">
        <f t="shared" si="29"/>
        <v>http://www.xbrl-ch.ch/ch/fr/co/gp/2016-10-12</v>
      </c>
      <c r="X457" s="41" t="str">
        <f>VLOOKUP($U457, $U$490:$AL$700, COLUMN()-Sheet1!$A$1, FALSE)</f>
        <v>http://www.xbrl-ch.ch/ch/fr/co/gp/2016-10-12</v>
      </c>
      <c r="Y457" s="41" t="str">
        <f>VLOOKUP($U457, $U$490:$AL$700, COLUMN()-Sheet1!$A$1, FALSE)</f>
        <v>ch-co</v>
      </c>
      <c r="Z457" s="41" t="str">
        <f>VLOOKUP($U457, $U$490:$AL$700, COLUMN()-Sheet1!$A$1, FALSE)</f>
        <v>NonPeriodicIncome</v>
      </c>
      <c r="AA457" s="41" t="b">
        <f>VLOOKUP($U457, $U$490:$AL$700, COLUMN()-Sheet1!$A$1, FALSE)</f>
        <v>0</v>
      </c>
      <c r="AB457" s="41" t="str">
        <f>VLOOKUP($U457, $U$490:$AL$700, COLUMN()-Sheet1!$A$1, FALSE)</f>
        <v>monetary</v>
      </c>
      <c r="AC457" s="41" t="str">
        <f>VLOOKUP($U457, $U$490:$AL$700, COLUMN()-Sheet1!$A$1, FALSE)</f>
        <v>duration</v>
      </c>
      <c r="AD457" s="41" t="str">
        <f>VLOOKUP($U457, $U$490:$AL$700, COLUMN()-Sheet1!$A$1, FALSE)</f>
        <v>credit</v>
      </c>
      <c r="AE457" s="41" t="b">
        <f>VLOOKUP($U457, $U$490:$AL$700, COLUMN()-Sheet1!$A$1, FALSE)</f>
        <v>1</v>
      </c>
      <c r="AF457" s="41" t="str">
        <f>VLOOKUP($U457, $U$490:$AL$700, COLUMN()-Sheet1!$A$1, FALSE)</f>
        <v>Concept</v>
      </c>
      <c r="AG457" s="41" t="str">
        <f>VLOOKUP($U457, $U$490:$AL$700, COLUMN()-Sheet1!$A$1, FALSE)</f>
        <v>Periodenfremder Ertrag</v>
      </c>
      <c r="AH457" s="41" t="str">
        <f>VLOOKUP($U457, $U$490:$AL$700, COLUMN()-Sheet1!$A$1, FALSE)</f>
        <v>Produits de prestations d’assurance ou dommage-intérêts</v>
      </c>
      <c r="AI457" s="41" t="str">
        <f>VLOOKUP($U457, $U$490:$AL$700, COLUMN()-Sheet1!$A$1, FALSE)</f>
        <v>Ricavi da prestazioni assiscurative o prestazioni d'indennizzo</v>
      </c>
      <c r="AJ457" s="41" t="str">
        <f>VLOOKUP($U457, $U$490:$AL$700, COLUMN()-Sheet1!$A$1, FALSE)</f>
        <v>Non-periodic income</v>
      </c>
      <c r="AK457" s="41" t="str">
        <f>VLOOKUP($U457, $U$490:$AL$700, COLUMN()-Sheet1!$A$1, FALSE)</f>
        <v>XBRL Switzerland</v>
      </c>
      <c r="AL457" s="41">
        <f>VLOOKUP($U457, $U$490:$AL$700, COLUMN()-Sheet1!$A$1, FALSE)</f>
        <v>8710</v>
      </c>
    </row>
    <row r="458" spans="1:38" s="11" customFormat="1" ht="10.5" x14ac:dyDescent="0.15">
      <c r="M458" s="14" t="s">
        <v>998</v>
      </c>
      <c r="T458" s="11">
        <v>-1</v>
      </c>
      <c r="V458" s="11" t="s">
        <v>1090</v>
      </c>
      <c r="X458" s="11" t="s">
        <v>2624</v>
      </c>
      <c r="Y458" s="11" t="s">
        <v>457</v>
      </c>
      <c r="Z458" s="11" t="s">
        <v>2578</v>
      </c>
      <c r="AA458" s="24" t="b">
        <v>1</v>
      </c>
      <c r="AB458" s="17" t="s">
        <v>226</v>
      </c>
      <c r="AC458" s="11" t="s">
        <v>472</v>
      </c>
      <c r="AE458" s="12" t="b">
        <v>1</v>
      </c>
      <c r="AF458" s="11" t="s">
        <v>2562</v>
      </c>
      <c r="AG458" s="12" t="str">
        <f t="shared" ref="AG458:AG487" si="30">V458</f>
        <v>Übriger Personalaufwand [Abstrakt]</v>
      </c>
      <c r="AH458" s="11" t="s">
        <v>1462</v>
      </c>
      <c r="AI458" s="11" t="s">
        <v>1801</v>
      </c>
      <c r="AJ458" s="12" t="s">
        <v>2069</v>
      </c>
    </row>
    <row r="459" spans="1:38" s="11" customFormat="1" ht="10.5" x14ac:dyDescent="0.15">
      <c r="M459" s="14" t="s">
        <v>998</v>
      </c>
      <c r="T459" s="11">
        <v>0</v>
      </c>
      <c r="V459" s="34" t="s">
        <v>1091</v>
      </c>
      <c r="X459" s="11" t="s">
        <v>2624</v>
      </c>
      <c r="Y459" s="11" t="s">
        <v>457</v>
      </c>
      <c r="Z459" s="11" t="s">
        <v>2579</v>
      </c>
      <c r="AA459" s="24" t="b">
        <v>1</v>
      </c>
      <c r="AB459" s="17" t="s">
        <v>226</v>
      </c>
      <c r="AC459" s="11" t="s">
        <v>472</v>
      </c>
      <c r="AE459" s="12" t="b">
        <v>1</v>
      </c>
      <c r="AF459" s="11" t="s">
        <v>2563</v>
      </c>
      <c r="AG459" s="12" t="str">
        <f t="shared" si="30"/>
        <v>Übriger Personalaufwand [Tabelle]</v>
      </c>
      <c r="AH459" s="11" t="s">
        <v>1463</v>
      </c>
      <c r="AI459" s="11" t="s">
        <v>1802</v>
      </c>
      <c r="AJ459" s="12" t="s">
        <v>2082</v>
      </c>
    </row>
    <row r="460" spans="1:38" s="11" customFormat="1" ht="10.5" x14ac:dyDescent="0.15">
      <c r="M460" s="14" t="s">
        <v>998</v>
      </c>
      <c r="T460" s="18">
        <v>1</v>
      </c>
      <c r="U460" s="18"/>
      <c r="V460" s="38" t="s">
        <v>2449</v>
      </c>
      <c r="W460" s="18"/>
      <c r="X460" s="11" t="s">
        <v>2624</v>
      </c>
      <c r="Y460" s="11" t="s">
        <v>457</v>
      </c>
      <c r="Z460" s="11" t="s">
        <v>2580</v>
      </c>
      <c r="AA460" s="24" t="b">
        <v>1</v>
      </c>
      <c r="AB460" s="17" t="s">
        <v>226</v>
      </c>
      <c r="AC460" s="17" t="s">
        <v>472</v>
      </c>
      <c r="AD460" s="17"/>
      <c r="AE460" s="12" t="b">
        <v>1</v>
      </c>
      <c r="AF460" s="17" t="s">
        <v>2564</v>
      </c>
      <c r="AG460" s="12" t="str">
        <f t="shared" si="30"/>
        <v>Übriger Personalaufwand [Achse]</v>
      </c>
      <c r="AH460" s="11" t="s">
        <v>1464</v>
      </c>
      <c r="AI460" s="11" t="s">
        <v>1803</v>
      </c>
      <c r="AJ460" s="12" t="s">
        <v>2095</v>
      </c>
      <c r="AK460" s="17"/>
      <c r="AL460" s="17"/>
    </row>
    <row r="461" spans="1:38" s="11" customFormat="1" ht="10.5" x14ac:dyDescent="0.15">
      <c r="M461" s="14" t="s">
        <v>998</v>
      </c>
      <c r="T461" s="18">
        <v>2</v>
      </c>
      <c r="U461" s="18"/>
      <c r="V461" s="39" t="s">
        <v>1095</v>
      </c>
      <c r="W461" s="18"/>
      <c r="X461" s="11" t="s">
        <v>2624</v>
      </c>
      <c r="Y461" s="11" t="s">
        <v>457</v>
      </c>
      <c r="Z461" s="11" t="s">
        <v>2581</v>
      </c>
      <c r="AA461" s="24" t="b">
        <v>1</v>
      </c>
      <c r="AB461" s="17" t="s">
        <v>1014</v>
      </c>
      <c r="AC461" s="17" t="s">
        <v>472</v>
      </c>
      <c r="AD461" s="17"/>
      <c r="AE461" s="12" t="b">
        <v>1</v>
      </c>
      <c r="AF461" s="17" t="s">
        <v>2565</v>
      </c>
      <c r="AG461" s="12" t="str">
        <f t="shared" si="30"/>
        <v>Übriger Personalaufwand [Domäne]</v>
      </c>
      <c r="AH461" s="11" t="s">
        <v>1465</v>
      </c>
      <c r="AI461" s="11" t="s">
        <v>1804</v>
      </c>
      <c r="AJ461" s="12" t="s">
        <v>2104</v>
      </c>
      <c r="AK461" s="17"/>
      <c r="AL461" s="17"/>
    </row>
    <row r="462" spans="1:38" s="11" customFormat="1" ht="10.5" x14ac:dyDescent="0.15">
      <c r="M462" s="14" t="s">
        <v>998</v>
      </c>
      <c r="T462" s="18">
        <v>3</v>
      </c>
      <c r="U462" s="18"/>
      <c r="V462" s="40" t="s">
        <v>1092</v>
      </c>
      <c r="W462" s="18"/>
      <c r="X462" s="12" t="s">
        <v>2624</v>
      </c>
      <c r="Y462" s="11" t="s">
        <v>457</v>
      </c>
      <c r="Z462" s="12" t="s">
        <v>2228</v>
      </c>
      <c r="AA462" s="24" t="b">
        <v>1</v>
      </c>
      <c r="AB462" s="17" t="s">
        <v>1014</v>
      </c>
      <c r="AC462" s="17" t="s">
        <v>472</v>
      </c>
      <c r="AD462" s="17"/>
      <c r="AE462" s="12" t="b">
        <v>1</v>
      </c>
      <c r="AF462" s="17" t="s">
        <v>2565</v>
      </c>
      <c r="AG462" s="12" t="str">
        <f t="shared" si="30"/>
        <v>Privataufwand [Mitglied]</v>
      </c>
      <c r="AH462" s="11" t="s">
        <v>2374</v>
      </c>
      <c r="AI462" s="11" t="s">
        <v>2375</v>
      </c>
      <c r="AJ462" s="12" t="s">
        <v>2121</v>
      </c>
      <c r="AK462" s="17"/>
      <c r="AL462" s="17"/>
    </row>
    <row r="463" spans="1:38" s="15" customFormat="1" ht="12" customHeight="1" x14ac:dyDescent="0.15">
      <c r="A463" s="12"/>
      <c r="B463" s="12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4" t="s">
        <v>998</v>
      </c>
      <c r="N463" s="11"/>
      <c r="O463" s="11"/>
      <c r="P463" s="12"/>
      <c r="Q463" s="12"/>
      <c r="R463" s="12"/>
      <c r="S463" s="12"/>
      <c r="T463" s="13">
        <v>1</v>
      </c>
      <c r="U463" s="13"/>
      <c r="V463" s="35" t="s">
        <v>2552</v>
      </c>
      <c r="W463" s="12"/>
      <c r="X463" s="11" t="s">
        <v>2624</v>
      </c>
      <c r="Y463" s="11" t="s">
        <v>457</v>
      </c>
      <c r="Z463" s="11" t="s">
        <v>2582</v>
      </c>
      <c r="AA463" s="24" t="b">
        <v>1</v>
      </c>
      <c r="AB463" s="17" t="s">
        <v>226</v>
      </c>
      <c r="AC463" s="12" t="s">
        <v>472</v>
      </c>
      <c r="AD463" s="12"/>
      <c r="AE463" s="12" t="b">
        <v>1</v>
      </c>
      <c r="AF463" s="14" t="s">
        <v>2566</v>
      </c>
      <c r="AG463" s="12" t="str">
        <f t="shared" si="30"/>
        <v>Übriger Personalaufwand [Konti]</v>
      </c>
      <c r="AH463" s="11" t="s">
        <v>1466</v>
      </c>
      <c r="AI463" s="11" t="s">
        <v>1818</v>
      </c>
      <c r="AJ463" s="12" t="s">
        <v>2131</v>
      </c>
      <c r="AK463" s="12"/>
      <c r="AL463" s="12"/>
    </row>
    <row r="464" spans="1:38" ht="12" customHeight="1" x14ac:dyDescent="0.15">
      <c r="A464" s="12"/>
      <c r="B464" s="12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4" t="s">
        <v>998</v>
      </c>
      <c r="N464" s="11"/>
      <c r="O464" s="11"/>
      <c r="P464" s="12"/>
      <c r="Q464" s="12"/>
      <c r="R464" s="12"/>
      <c r="S464" s="12"/>
      <c r="T464" s="27">
        <v>2</v>
      </c>
      <c r="U464" s="25">
        <v>58</v>
      </c>
      <c r="V464" s="88" t="s">
        <v>849</v>
      </c>
      <c r="W464" s="42" t="s">
        <v>230</v>
      </c>
      <c r="X464" s="41" t="str">
        <f>VLOOKUP($U464, $U$490:$AL$700, COLUMN()-Sheet1!$A$1, FALSE)</f>
        <v>http://www.xbrl-ch.ch/ch/fr/co/gp/2016-10-12</v>
      </c>
      <c r="Y464" s="41" t="str">
        <f>VLOOKUP($U464, $U$490:$AL$700, COLUMN()-Sheet1!$A$1, FALSE)</f>
        <v>ch-co</v>
      </c>
      <c r="Z464" s="41" t="str">
        <f>VLOOKUP($U464, $U$490:$AL$700, COLUMN()-Sheet1!$A$1, FALSE)</f>
        <v>OtherEmployeeExpensesTotal</v>
      </c>
      <c r="AA464" s="41" t="b">
        <f>VLOOKUP($U464, $U$490:$AL$700, COLUMN()-Sheet1!$A$1, FALSE)</f>
        <v>0</v>
      </c>
      <c r="AB464" s="41" t="str">
        <f>VLOOKUP($U464, $U$490:$AL$700, COLUMN()-Sheet1!$A$1, FALSE)</f>
        <v>monetary</v>
      </c>
      <c r="AC464" s="41" t="str">
        <f>VLOOKUP($U464, $U$490:$AL$700, COLUMN()-Sheet1!$A$1, FALSE)</f>
        <v>duration</v>
      </c>
      <c r="AD464" s="41" t="str">
        <f>VLOOKUP($U464, $U$490:$AL$700, COLUMN()-Sheet1!$A$1, FALSE)</f>
        <v>debit</v>
      </c>
      <c r="AE464" s="41" t="b">
        <f>VLOOKUP($U464, $U$490:$AL$700, COLUMN()-Sheet1!$A$1, FALSE)</f>
        <v>1</v>
      </c>
      <c r="AF464" s="41" t="str">
        <f>VLOOKUP($U464, $U$490:$AL$700, COLUMN()-Sheet1!$A$1, FALSE)</f>
        <v>Concept</v>
      </c>
      <c r="AG464" s="41" t="str">
        <f>VLOOKUP($U464, $U$490:$AL$700, COLUMN()-Sheet1!$A$1, FALSE)</f>
        <v>Übriger Personalaufwand</v>
      </c>
      <c r="AH464" s="41" t="str">
        <f>VLOOKUP($U464, $U$490:$AL$700, COLUMN()-Sheet1!$A$1, FALSE)</f>
        <v>Autres charges de personnel</v>
      </c>
      <c r="AI464" s="41" t="str">
        <f>VLOOKUP($U464, $U$490:$AL$700, COLUMN()-Sheet1!$A$1, FALSE)</f>
        <v>Altri costi per il personale</v>
      </c>
      <c r="AJ464" s="41" t="str">
        <f>VLOOKUP($U464, $U$490:$AL$700, COLUMN()-Sheet1!$A$1, FALSE)</f>
        <v>Other employee expenses total</v>
      </c>
      <c r="AK464" s="41" t="str">
        <f>VLOOKUP($U464, $U$490:$AL$700, COLUMN()-Sheet1!$A$1, FALSE)</f>
        <v>Kontenrahmen KMU</v>
      </c>
      <c r="AL464" s="41">
        <f>VLOOKUP($U464, $U$490:$AL$700, COLUMN()-Sheet1!$A$1, FALSE)</f>
        <v>58</v>
      </c>
    </row>
    <row r="465" spans="1:38" ht="12" customHeight="1" x14ac:dyDescent="0.15">
      <c r="A465" s="12"/>
      <c r="B465" s="12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4" t="s">
        <v>998</v>
      </c>
      <c r="N465" s="11"/>
      <c r="O465" s="11"/>
      <c r="P465" s="12"/>
      <c r="Q465" s="12"/>
      <c r="R465" s="12"/>
      <c r="S465" s="12"/>
      <c r="T465" s="27">
        <v>3</v>
      </c>
      <c r="U465" s="25">
        <v>580</v>
      </c>
      <c r="V465" s="88" t="s">
        <v>849</v>
      </c>
      <c r="W465" s="42" t="s">
        <v>230</v>
      </c>
      <c r="X465" s="41" t="str">
        <f>VLOOKUP($U465, $U$490:$AL$700, COLUMN()-Sheet1!$A$1, FALSE)</f>
        <v>http://www.xbrl-ch.ch/ch/fr/co/gp/2016-10-12</v>
      </c>
      <c r="Y465" s="41" t="str">
        <f>VLOOKUP($U465, $U$490:$AL$700, COLUMN()-Sheet1!$A$1, FALSE)</f>
        <v>ch-co</v>
      </c>
      <c r="Z465" s="41" t="str">
        <f>VLOOKUP($U465, $U$490:$AL$700, COLUMN()-Sheet1!$A$1, FALSE)</f>
        <v>OtherEmployeeExpenses</v>
      </c>
      <c r="AA465" s="41" t="b">
        <f>VLOOKUP($U465, $U$490:$AL$700, COLUMN()-Sheet1!$A$1, FALSE)</f>
        <v>0</v>
      </c>
      <c r="AB465" s="41" t="str">
        <f>VLOOKUP($U465, $U$490:$AL$700, COLUMN()-Sheet1!$A$1, FALSE)</f>
        <v>monetary</v>
      </c>
      <c r="AC465" s="41" t="str">
        <f>VLOOKUP($U465, $U$490:$AL$700, COLUMN()-Sheet1!$A$1, FALSE)</f>
        <v>duration</v>
      </c>
      <c r="AD465" s="41" t="str">
        <f>VLOOKUP($U465, $U$490:$AL$700, COLUMN()-Sheet1!$A$1, FALSE)</f>
        <v>debit</v>
      </c>
      <c r="AE465" s="41" t="b">
        <f>VLOOKUP($U465, $U$490:$AL$700, COLUMN()-Sheet1!$A$1, FALSE)</f>
        <v>1</v>
      </c>
      <c r="AF465" s="41" t="str">
        <f>VLOOKUP($U465, $U$490:$AL$700, COLUMN()-Sheet1!$A$1, FALSE)</f>
        <v>Concept</v>
      </c>
      <c r="AG465" s="41" t="str">
        <f>VLOOKUP($U465, $U$490:$AL$700, COLUMN()-Sheet1!$A$1, FALSE)</f>
        <v>Personalbeschaffung</v>
      </c>
      <c r="AH465" s="41" t="str">
        <f>VLOOKUP($U465, $U$490:$AL$700, COLUMN()-Sheet1!$A$1, FALSE)</f>
        <v>Recherche de personnel</v>
      </c>
      <c r="AI465" s="41" t="str">
        <f>VLOOKUP($U465, $U$490:$AL$700, COLUMN()-Sheet1!$A$1, FALSE)</f>
        <v>Ricerca di personale</v>
      </c>
      <c r="AJ465" s="41" t="str">
        <f>VLOOKUP($U465, $U$490:$AL$700, COLUMN()-Sheet1!$A$1, FALSE)</f>
        <v>Other employee expenses</v>
      </c>
      <c r="AK465" s="41" t="str">
        <f>VLOOKUP($U465, $U$490:$AL$700, COLUMN()-Sheet1!$A$1, FALSE)</f>
        <v>Kontenrahmen KMU</v>
      </c>
      <c r="AL465" s="41">
        <f>VLOOKUP($U465, $U$490:$AL$700, COLUMN()-Sheet1!$A$1, FALSE)</f>
        <v>580</v>
      </c>
    </row>
    <row r="466" spans="1:38" ht="12" customHeight="1" x14ac:dyDescent="0.15">
      <c r="A466" s="12"/>
      <c r="B466" s="12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4" t="s">
        <v>998</v>
      </c>
      <c r="N466" s="11"/>
      <c r="O466" s="11"/>
      <c r="P466" s="12"/>
      <c r="Q466" s="12"/>
      <c r="R466" s="12"/>
      <c r="S466" s="12"/>
      <c r="T466" s="27">
        <v>3</v>
      </c>
      <c r="U466" s="25">
        <v>581</v>
      </c>
      <c r="V466" s="88" t="s">
        <v>849</v>
      </c>
      <c r="W466" s="42" t="s">
        <v>230</v>
      </c>
      <c r="X466" s="41" t="str">
        <f>VLOOKUP($U466, $U$490:$AL$700, COLUMN()-Sheet1!$A$1, FALSE)</f>
        <v>http://www.xbrl-ch.ch/ch/fr/co/gp/2016-10-12</v>
      </c>
      <c r="Y466" s="41" t="str">
        <f>VLOOKUP($U466, $U$490:$AL$700, COLUMN()-Sheet1!$A$1, FALSE)</f>
        <v>ch-co</v>
      </c>
      <c r="Z466" s="41" t="str">
        <f>VLOOKUP($U466, $U$490:$AL$700, COLUMN()-Sheet1!$A$1, FALSE)</f>
        <v>EducationAndAdvancedTraining</v>
      </c>
      <c r="AA466" s="41" t="b">
        <f>VLOOKUP($U466, $U$490:$AL$700, COLUMN()-Sheet1!$A$1, FALSE)</f>
        <v>0</v>
      </c>
      <c r="AB466" s="41" t="str">
        <f>VLOOKUP($U466, $U$490:$AL$700, COLUMN()-Sheet1!$A$1, FALSE)</f>
        <v>monetary</v>
      </c>
      <c r="AC466" s="41" t="str">
        <f>VLOOKUP($U466, $U$490:$AL$700, COLUMN()-Sheet1!$A$1, FALSE)</f>
        <v>duration</v>
      </c>
      <c r="AD466" s="41" t="str">
        <f>VLOOKUP($U466, $U$490:$AL$700, COLUMN()-Sheet1!$A$1, FALSE)</f>
        <v>debit</v>
      </c>
      <c r="AE466" s="41" t="b">
        <f>VLOOKUP($U466, $U$490:$AL$700, COLUMN()-Sheet1!$A$1, FALSE)</f>
        <v>1</v>
      </c>
      <c r="AF466" s="41" t="str">
        <f>VLOOKUP($U466, $U$490:$AL$700, COLUMN()-Sheet1!$A$1, FALSE)</f>
        <v>Concept</v>
      </c>
      <c r="AG466" s="41" t="str">
        <f>VLOOKUP($U466, $U$490:$AL$700, COLUMN()-Sheet1!$A$1, FALSE)</f>
        <v>Aus- und Weiterbildung</v>
      </c>
      <c r="AH466" s="41" t="str">
        <f>VLOOKUP($U466, $U$490:$AL$700, COLUMN()-Sheet1!$A$1, FALSE)</f>
        <v>Formation et formation continue</v>
      </c>
      <c r="AI466" s="41" t="str">
        <f>VLOOKUP($U466, $U$490:$AL$700, COLUMN()-Sheet1!$A$1, FALSE)</f>
        <v>Formazione e aggiornamento professionale</v>
      </c>
      <c r="AJ466" s="41" t="str">
        <f>VLOOKUP($U466, $U$490:$AL$700, COLUMN()-Sheet1!$A$1, FALSE)</f>
        <v>Education and advanced training</v>
      </c>
      <c r="AK466" s="41" t="str">
        <f>VLOOKUP($U466, $U$490:$AL$700, COLUMN()-Sheet1!$A$1, FALSE)</f>
        <v>Kontenrahmen KMU</v>
      </c>
      <c r="AL466" s="41">
        <f>VLOOKUP($U466, $U$490:$AL$700, COLUMN()-Sheet1!$A$1, FALSE)</f>
        <v>581</v>
      </c>
    </row>
    <row r="467" spans="1:38" ht="12" customHeight="1" x14ac:dyDescent="0.15">
      <c r="A467" s="12"/>
      <c r="B467" s="12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4" t="s">
        <v>998</v>
      </c>
      <c r="N467" s="11"/>
      <c r="O467" s="11"/>
      <c r="P467" s="12"/>
      <c r="Q467" s="12"/>
      <c r="R467" s="12"/>
      <c r="S467" s="12"/>
      <c r="T467" s="27">
        <v>3</v>
      </c>
      <c r="U467" s="25">
        <v>582</v>
      </c>
      <c r="V467" s="88" t="s">
        <v>849</v>
      </c>
      <c r="W467" s="42" t="s">
        <v>230</v>
      </c>
      <c r="X467" s="41" t="str">
        <f>VLOOKUP($U467, $U$490:$AL$700, COLUMN()-Sheet1!$A$1, FALSE)</f>
        <v>http://www.xbrl-ch.ch/ch/fr/co/gp/2016-10-12</v>
      </c>
      <c r="Y467" s="41" t="str">
        <f>VLOOKUP($U467, $U$490:$AL$700, COLUMN()-Sheet1!$A$1, FALSE)</f>
        <v>ch-co</v>
      </c>
      <c r="Z467" s="41" t="str">
        <f>VLOOKUP($U467, $U$490:$AL$700, COLUMN()-Sheet1!$A$1, FALSE)</f>
        <v>AllowableExpensesReal</v>
      </c>
      <c r="AA467" s="41" t="b">
        <f>VLOOKUP($U467, $U$490:$AL$700, COLUMN()-Sheet1!$A$1, FALSE)</f>
        <v>0</v>
      </c>
      <c r="AB467" s="41" t="str">
        <f>VLOOKUP($U467, $U$490:$AL$700, COLUMN()-Sheet1!$A$1, FALSE)</f>
        <v>monetary</v>
      </c>
      <c r="AC467" s="41" t="str">
        <f>VLOOKUP($U467, $U$490:$AL$700, COLUMN()-Sheet1!$A$1, FALSE)</f>
        <v>duration</v>
      </c>
      <c r="AD467" s="41" t="str">
        <f>VLOOKUP($U467, $U$490:$AL$700, COLUMN()-Sheet1!$A$1, FALSE)</f>
        <v>debit</v>
      </c>
      <c r="AE467" s="41" t="b">
        <f>VLOOKUP($U467, $U$490:$AL$700, COLUMN()-Sheet1!$A$1, FALSE)</f>
        <v>1</v>
      </c>
      <c r="AF467" s="41" t="str">
        <f>VLOOKUP($U467, $U$490:$AL$700, COLUMN()-Sheet1!$A$1, FALSE)</f>
        <v>Concept</v>
      </c>
      <c r="AG467" s="41" t="str">
        <f>VLOOKUP($U467, $U$490:$AL$700, COLUMN()-Sheet1!$A$1, FALSE)</f>
        <v>Spesenentschädigung effektiv</v>
      </c>
      <c r="AH467" s="41" t="str">
        <f>VLOOKUP($U467, $U$490:$AL$700, COLUMN()-Sheet1!$A$1, FALSE)</f>
        <v>Indemnités effectives</v>
      </c>
      <c r="AI467" s="41" t="str">
        <f>VLOOKUP($U467, $U$490:$AL$700, COLUMN()-Sheet1!$A$1, FALSE)</f>
        <v>Rimborso spese effettive</v>
      </c>
      <c r="AJ467" s="41" t="str">
        <f>VLOOKUP($U467, $U$490:$AL$700, COLUMN()-Sheet1!$A$1, FALSE)</f>
        <v>Allowable expenses real</v>
      </c>
      <c r="AK467" s="41" t="str">
        <f>VLOOKUP($U467, $U$490:$AL$700, COLUMN()-Sheet1!$A$1, FALSE)</f>
        <v>Kontenrahmen KMU</v>
      </c>
      <c r="AL467" s="41">
        <f>VLOOKUP($U467, $U$490:$AL$700, COLUMN()-Sheet1!$A$1, FALSE)</f>
        <v>582</v>
      </c>
    </row>
    <row r="468" spans="1:38" ht="12" customHeight="1" x14ac:dyDescent="0.15">
      <c r="A468" s="12"/>
      <c r="B468" s="12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4" t="s">
        <v>998</v>
      </c>
      <c r="N468" s="11"/>
      <c r="O468" s="11"/>
      <c r="P468" s="12"/>
      <c r="Q468" s="12"/>
      <c r="R468" s="12"/>
      <c r="S468" s="12"/>
      <c r="T468" s="27">
        <v>3</v>
      </c>
      <c r="U468" s="25">
        <v>583</v>
      </c>
      <c r="V468" s="88" t="s">
        <v>849</v>
      </c>
      <c r="W468" s="42" t="s">
        <v>230</v>
      </c>
      <c r="X468" s="41" t="str">
        <f>VLOOKUP($U468, $U$490:$AL$700, COLUMN()-Sheet1!$A$1, FALSE)</f>
        <v>http://www.xbrl-ch.ch/ch/fr/co/gp/2016-10-12</v>
      </c>
      <c r="Y468" s="41" t="str">
        <f>VLOOKUP($U468, $U$490:$AL$700, COLUMN()-Sheet1!$A$1, FALSE)</f>
        <v>ch-co</v>
      </c>
      <c r="Z468" s="41" t="str">
        <f>VLOOKUP($U468, $U$490:$AL$700, COLUMN()-Sheet1!$A$1, FALSE)</f>
        <v>AllowableExpensesFlatrate</v>
      </c>
      <c r="AA468" s="41" t="b">
        <f>VLOOKUP($U468, $U$490:$AL$700, COLUMN()-Sheet1!$A$1, FALSE)</f>
        <v>0</v>
      </c>
      <c r="AB468" s="41" t="str">
        <f>VLOOKUP($U468, $U$490:$AL$700, COLUMN()-Sheet1!$A$1, FALSE)</f>
        <v>monetary</v>
      </c>
      <c r="AC468" s="41" t="str">
        <f>VLOOKUP($U468, $U$490:$AL$700, COLUMN()-Sheet1!$A$1, FALSE)</f>
        <v>duration</v>
      </c>
      <c r="AD468" s="41" t="str">
        <f>VLOOKUP($U468, $U$490:$AL$700, COLUMN()-Sheet1!$A$1, FALSE)</f>
        <v>debit</v>
      </c>
      <c r="AE468" s="41" t="b">
        <f>VLOOKUP($U468, $U$490:$AL$700, COLUMN()-Sheet1!$A$1, FALSE)</f>
        <v>1</v>
      </c>
      <c r="AF468" s="41" t="str">
        <f>VLOOKUP($U468, $U$490:$AL$700, COLUMN()-Sheet1!$A$1, FALSE)</f>
        <v>Concept</v>
      </c>
      <c r="AG468" s="41" t="str">
        <f>VLOOKUP($U468, $U$490:$AL$700, COLUMN()-Sheet1!$A$1, FALSE)</f>
        <v>Spesenentschädigung pauschal</v>
      </c>
      <c r="AH468" s="41" t="str">
        <f>VLOOKUP($U468, $U$490:$AL$700, COLUMN()-Sheet1!$A$1, FALSE)</f>
        <v>Indemnités forfaitaires</v>
      </c>
      <c r="AI468" s="41" t="str">
        <f>VLOOKUP($U468, $U$490:$AL$700, COLUMN()-Sheet1!$A$1, FALSE)</f>
        <v>Rimborso spese forfettarie</v>
      </c>
      <c r="AJ468" s="41" t="str">
        <f>VLOOKUP($U468, $U$490:$AL$700, COLUMN()-Sheet1!$A$1, FALSE)</f>
        <v>Allowable expenses flat rate</v>
      </c>
      <c r="AK468" s="41" t="str">
        <f>VLOOKUP($U468, $U$490:$AL$700, COLUMN()-Sheet1!$A$1, FALSE)</f>
        <v>Kontenrahmen KMU</v>
      </c>
      <c r="AL468" s="41">
        <f>VLOOKUP($U468, $U$490:$AL$700, COLUMN()-Sheet1!$A$1, FALSE)</f>
        <v>583</v>
      </c>
    </row>
    <row r="469" spans="1:38" ht="12" customHeight="1" x14ac:dyDescent="0.15">
      <c r="A469" s="12"/>
      <c r="B469" s="12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4" t="s">
        <v>998</v>
      </c>
      <c r="N469" s="11"/>
      <c r="O469" s="11"/>
      <c r="P469" s="12"/>
      <c r="Q469" s="12"/>
      <c r="R469" s="12"/>
      <c r="S469" s="12"/>
      <c r="T469" s="27">
        <v>3</v>
      </c>
      <c r="U469" s="25">
        <v>584</v>
      </c>
      <c r="V469" s="88" t="s">
        <v>849</v>
      </c>
      <c r="W469" s="42" t="s">
        <v>230</v>
      </c>
      <c r="X469" s="41" t="str">
        <f>VLOOKUP($U469, $U$490:$AL$700, COLUMN()-Sheet1!$A$1, FALSE)</f>
        <v>http://www.xbrl-ch.ch/ch/fr/co/gp/2016-10-12</v>
      </c>
      <c r="Y469" s="41" t="str">
        <f>VLOOKUP($U469, $U$490:$AL$700, COLUMN()-Sheet1!$A$1, FALSE)</f>
        <v>ch-co</v>
      </c>
      <c r="Z469" s="41" t="str">
        <f>VLOOKUP($U469, $U$490:$AL$700, COLUMN()-Sheet1!$A$1, FALSE)</f>
        <v>StaffLunchroom</v>
      </c>
      <c r="AA469" s="41" t="b">
        <f>VLOOKUP($U469, $U$490:$AL$700, COLUMN()-Sheet1!$A$1, FALSE)</f>
        <v>0</v>
      </c>
      <c r="AB469" s="41" t="str">
        <f>VLOOKUP($U469, $U$490:$AL$700, COLUMN()-Sheet1!$A$1, FALSE)</f>
        <v>monetary</v>
      </c>
      <c r="AC469" s="41" t="str">
        <f>VLOOKUP($U469, $U$490:$AL$700, COLUMN()-Sheet1!$A$1, FALSE)</f>
        <v>duration</v>
      </c>
      <c r="AD469" s="41" t="str">
        <f>VLOOKUP($U469, $U$490:$AL$700, COLUMN()-Sheet1!$A$1, FALSE)</f>
        <v>debit</v>
      </c>
      <c r="AE469" s="41" t="b">
        <f>VLOOKUP($U469, $U$490:$AL$700, COLUMN()-Sheet1!$A$1, FALSE)</f>
        <v>1</v>
      </c>
      <c r="AF469" s="41" t="str">
        <f>VLOOKUP($U469, $U$490:$AL$700, COLUMN()-Sheet1!$A$1, FALSE)</f>
        <v>Concept</v>
      </c>
      <c r="AG469" s="41" t="str">
        <f>VLOOKUP($U469, $U$490:$AL$700, COLUMN()-Sheet1!$A$1, FALSE)</f>
        <v>Personalkantine</v>
      </c>
      <c r="AH469" s="41" t="str">
        <f>VLOOKUP($U469, $U$490:$AL$700, COLUMN()-Sheet1!$A$1, FALSE)</f>
        <v>Restaurant d’entreprise/cantine</v>
      </c>
      <c r="AI469" s="41" t="str">
        <f>VLOOKUP($U469, $U$490:$AL$700, COLUMN()-Sheet1!$A$1, FALSE)</f>
        <v>Mensa del personale</v>
      </c>
      <c r="AJ469" s="41" t="str">
        <f>VLOOKUP($U469, $U$490:$AL$700, COLUMN()-Sheet1!$A$1, FALSE)</f>
        <v>Staff lunchroom</v>
      </c>
      <c r="AK469" s="41" t="str">
        <f>VLOOKUP($U469, $U$490:$AL$700, COLUMN()-Sheet1!$A$1, FALSE)</f>
        <v>Kontenrahmen KMU</v>
      </c>
      <c r="AL469" s="41">
        <f>VLOOKUP($U469, $U$490:$AL$700, COLUMN()-Sheet1!$A$1, FALSE)</f>
        <v>584</v>
      </c>
    </row>
    <row r="470" spans="1:38" ht="12" customHeight="1" x14ac:dyDescent="0.15">
      <c r="A470" s="12"/>
      <c r="B470" s="12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4" t="s">
        <v>998</v>
      </c>
      <c r="N470" s="11"/>
      <c r="O470" s="11"/>
      <c r="P470" s="12"/>
      <c r="Q470" s="12"/>
      <c r="R470" s="12"/>
      <c r="S470" s="12"/>
      <c r="T470" s="27">
        <v>3</v>
      </c>
      <c r="U470" s="25">
        <v>588</v>
      </c>
      <c r="V470" s="88" t="s">
        <v>849</v>
      </c>
      <c r="W470" s="42" t="s">
        <v>230</v>
      </c>
      <c r="X470" s="41" t="str">
        <f>VLOOKUP($U470, $U$490:$AL$700, COLUMN()-Sheet1!$A$1, FALSE)</f>
        <v>http://www.xbrl-ch.ch/ch/fr/co/gp/2016-10-12</v>
      </c>
      <c r="Y470" s="41" t="str">
        <f>VLOOKUP($U470, $U$490:$AL$700, COLUMN()-Sheet1!$A$1, FALSE)</f>
        <v>ch-co</v>
      </c>
      <c r="Z470" s="41" t="str">
        <f>VLOOKUP($U470, $U$490:$AL$700, COLUMN()-Sheet1!$A$1, FALSE)</f>
        <v>OtherEducationExpense</v>
      </c>
      <c r="AA470" s="41" t="b">
        <f>VLOOKUP($U470, $U$490:$AL$700, COLUMN()-Sheet1!$A$1, FALSE)</f>
        <v>0</v>
      </c>
      <c r="AB470" s="41" t="str">
        <f>VLOOKUP($U470, $U$490:$AL$700, COLUMN()-Sheet1!$A$1, FALSE)</f>
        <v>monetary</v>
      </c>
      <c r="AC470" s="41" t="str">
        <f>VLOOKUP($U470, $U$490:$AL$700, COLUMN()-Sheet1!$A$1, FALSE)</f>
        <v>duration</v>
      </c>
      <c r="AD470" s="41" t="str">
        <f>VLOOKUP($U470, $U$490:$AL$700, COLUMN()-Sheet1!$A$1, FALSE)</f>
        <v>debit</v>
      </c>
      <c r="AE470" s="41" t="b">
        <f>VLOOKUP($U470, $U$490:$AL$700, COLUMN()-Sheet1!$A$1, FALSE)</f>
        <v>1</v>
      </c>
      <c r="AF470" s="41" t="str">
        <f>VLOOKUP($U470, $U$490:$AL$700, COLUMN()-Sheet1!$A$1, FALSE)</f>
        <v>Concept</v>
      </c>
      <c r="AG470" s="41" t="str">
        <f>VLOOKUP($U470, $U$490:$AL$700, COLUMN()-Sheet1!$A$1, FALSE)</f>
        <v>Sonstiger Personalaufwand</v>
      </c>
      <c r="AH470" s="41" t="str">
        <f>VLOOKUP($U470, $U$490:$AL$700, COLUMN()-Sheet1!$A$1, FALSE)</f>
        <v>Autres charges de personnel</v>
      </c>
      <c r="AI470" s="41" t="str">
        <f>VLOOKUP($U470, $U$490:$AL$700, COLUMN()-Sheet1!$A$1, FALSE)</f>
        <v>Altri costi del personale</v>
      </c>
      <c r="AJ470" s="41" t="str">
        <f>VLOOKUP($U470, $U$490:$AL$700, COLUMN()-Sheet1!$A$1, FALSE)</f>
        <v>Other education expense</v>
      </c>
      <c r="AK470" s="41" t="str">
        <f>VLOOKUP($U470, $U$490:$AL$700, COLUMN()-Sheet1!$A$1, FALSE)</f>
        <v>Kontenrahmen KMU</v>
      </c>
      <c r="AL470" s="41">
        <f>VLOOKUP($U470, $U$490:$AL$700, COLUMN()-Sheet1!$A$1, FALSE)</f>
        <v>588</v>
      </c>
    </row>
    <row r="471" spans="1:38" ht="12" customHeight="1" x14ac:dyDescent="0.15">
      <c r="A471" s="12"/>
      <c r="B471" s="12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4" t="s">
        <v>998</v>
      </c>
      <c r="N471" s="11"/>
      <c r="O471" s="11"/>
      <c r="P471" s="12"/>
      <c r="Q471" s="12"/>
      <c r="R471" s="12"/>
      <c r="S471" s="12"/>
      <c r="T471" s="27">
        <v>3</v>
      </c>
      <c r="U471" s="25">
        <v>589</v>
      </c>
      <c r="V471" s="88" t="s">
        <v>849</v>
      </c>
      <c r="W471" s="42" t="s">
        <v>230</v>
      </c>
      <c r="X471" s="41" t="str">
        <f>VLOOKUP($U471, $U$490:$AL$700, COLUMN()-Sheet1!$A$1, FALSE)</f>
        <v>http://www.xbrl-ch.ch/ch/fr/co/gp/2016-10-12</v>
      </c>
      <c r="Y471" s="41" t="str">
        <f>VLOOKUP($U471, $U$490:$AL$700, COLUMN()-Sheet1!$A$1, FALSE)</f>
        <v>ch-co</v>
      </c>
      <c r="Z471" s="41" t="str">
        <f>VLOOKUP($U471, $U$490:$AL$700, COLUMN()-Sheet1!$A$1, FALSE)</f>
        <v>PrivatPartEmployeeExpense</v>
      </c>
      <c r="AA471" s="41" t="b">
        <f>VLOOKUP($U471, $U$490:$AL$700, COLUMN()-Sheet1!$A$1, FALSE)</f>
        <v>0</v>
      </c>
      <c r="AB471" s="41" t="str">
        <f>VLOOKUP($U471, $U$490:$AL$700, COLUMN()-Sheet1!$A$1, FALSE)</f>
        <v>monetary</v>
      </c>
      <c r="AC471" s="41" t="str">
        <f>VLOOKUP($U471, $U$490:$AL$700, COLUMN()-Sheet1!$A$1, FALSE)</f>
        <v>duration</v>
      </c>
      <c r="AD471" s="41" t="str">
        <f>VLOOKUP($U471, $U$490:$AL$700, COLUMN()-Sheet1!$A$1, FALSE)</f>
        <v>debit</v>
      </c>
      <c r="AE471" s="41" t="b">
        <f>VLOOKUP($U471, $U$490:$AL$700, COLUMN()-Sheet1!$A$1, FALSE)</f>
        <v>1</v>
      </c>
      <c r="AF471" s="41" t="str">
        <f>VLOOKUP($U471, $U$490:$AL$700, COLUMN()-Sheet1!$A$1, FALSE)</f>
        <v>Concept</v>
      </c>
      <c r="AG471" s="41" t="str">
        <f>VLOOKUP($U471, $U$490:$AL$700, COLUMN()-Sheet1!$A$1, FALSE)</f>
        <v>Privatanteile Personalaufwand</v>
      </c>
      <c r="AH471" s="41" t="str">
        <f>VLOOKUP($U471, $U$490:$AL$700, COLUMN()-Sheet1!$A$1, FALSE)</f>
        <v>Parts privées sur charges de personnel</v>
      </c>
      <c r="AI471" s="41" t="str">
        <f>VLOOKUP($U471, $U$490:$AL$700, COLUMN()-Sheet1!$A$1, FALSE)</f>
        <v>Quota privata dei costi del personale</v>
      </c>
      <c r="AJ471" s="41" t="str">
        <f>VLOOKUP($U471, $U$490:$AL$700, COLUMN()-Sheet1!$A$1, FALSE)</f>
        <v>Private part employee expense</v>
      </c>
      <c r="AK471" s="41" t="str">
        <f>VLOOKUP($U471, $U$490:$AL$700, COLUMN()-Sheet1!$A$1, FALSE)</f>
        <v>Kontenrahmen KMU</v>
      </c>
      <c r="AL471" s="41">
        <f>VLOOKUP($U471, $U$490:$AL$700, COLUMN()-Sheet1!$A$1, FALSE)</f>
        <v>589</v>
      </c>
    </row>
    <row r="472" spans="1:38" s="11" customFormat="1" ht="10.5" x14ac:dyDescent="0.15">
      <c r="N472" s="14" t="s">
        <v>998</v>
      </c>
      <c r="T472" s="11">
        <v>-1</v>
      </c>
      <c r="V472" s="11" t="s">
        <v>1093</v>
      </c>
      <c r="X472" s="12" t="s">
        <v>2624</v>
      </c>
      <c r="Y472" s="11" t="s">
        <v>457</v>
      </c>
      <c r="Z472" s="14" t="s">
        <v>2267</v>
      </c>
      <c r="AA472" s="24" t="b">
        <v>1</v>
      </c>
      <c r="AB472" s="17" t="s">
        <v>226</v>
      </c>
      <c r="AC472" s="11" t="s">
        <v>472</v>
      </c>
      <c r="AE472" s="12" t="b">
        <v>1</v>
      </c>
      <c r="AF472" s="11" t="s">
        <v>2562</v>
      </c>
      <c r="AG472" s="12" t="str">
        <f t="shared" ref="AG472:AG477" si="31">V472</f>
        <v>Zinsaufwand aus verzinslichen Verbindlichkeiten [Abstrakt]</v>
      </c>
      <c r="AH472" s="11" t="s">
        <v>1467</v>
      </c>
      <c r="AI472" s="11" t="s">
        <v>1805</v>
      </c>
      <c r="AJ472" s="12" t="s">
        <v>2070</v>
      </c>
    </row>
    <row r="473" spans="1:38" s="11" customFormat="1" ht="10.5" x14ac:dyDescent="0.15">
      <c r="N473" s="14" t="s">
        <v>998</v>
      </c>
      <c r="T473" s="11">
        <v>0</v>
      </c>
      <c r="V473" s="34" t="s">
        <v>1094</v>
      </c>
      <c r="X473" s="12" t="s">
        <v>2624</v>
      </c>
      <c r="Y473" s="11" t="s">
        <v>457</v>
      </c>
      <c r="Z473" s="12" t="s">
        <v>2268</v>
      </c>
      <c r="AA473" s="24" t="b">
        <v>1</v>
      </c>
      <c r="AB473" s="17" t="s">
        <v>226</v>
      </c>
      <c r="AC473" s="11" t="s">
        <v>472</v>
      </c>
      <c r="AE473" s="12" t="b">
        <v>1</v>
      </c>
      <c r="AF473" s="11" t="s">
        <v>2563</v>
      </c>
      <c r="AG473" s="12" t="str">
        <f t="shared" si="31"/>
        <v>Zinsaufwand aus verzinslichen Verbindlichkeiten [Tabelle]</v>
      </c>
      <c r="AH473" s="11" t="s">
        <v>1468</v>
      </c>
      <c r="AI473" s="11" t="s">
        <v>1806</v>
      </c>
      <c r="AJ473" s="12" t="s">
        <v>2083</v>
      </c>
    </row>
    <row r="474" spans="1:38" s="11" customFormat="1" ht="10.5" x14ac:dyDescent="0.15">
      <c r="N474" s="14" t="s">
        <v>998</v>
      </c>
      <c r="T474" s="18">
        <v>1</v>
      </c>
      <c r="U474" s="18"/>
      <c r="V474" s="38" t="s">
        <v>2450</v>
      </c>
      <c r="W474" s="18"/>
      <c r="X474" s="12" t="s">
        <v>2624</v>
      </c>
      <c r="Y474" s="11" t="s">
        <v>457</v>
      </c>
      <c r="Z474" s="12" t="s">
        <v>2269</v>
      </c>
      <c r="AA474" s="24" t="b">
        <v>1</v>
      </c>
      <c r="AB474" s="17" t="s">
        <v>226</v>
      </c>
      <c r="AC474" s="17" t="s">
        <v>472</v>
      </c>
      <c r="AD474" s="17"/>
      <c r="AE474" s="12" t="b">
        <v>1</v>
      </c>
      <c r="AF474" s="17" t="s">
        <v>2564</v>
      </c>
      <c r="AG474" s="12" t="str">
        <f t="shared" si="31"/>
        <v>Zinsaufwand aus verzinslichen Verbindlichkeiten [Achse]</v>
      </c>
      <c r="AH474" s="11" t="s">
        <v>1469</v>
      </c>
      <c r="AI474" s="11" t="s">
        <v>1807</v>
      </c>
      <c r="AJ474" s="12" t="s">
        <v>2096</v>
      </c>
      <c r="AK474" s="17"/>
      <c r="AL474" s="17"/>
    </row>
    <row r="475" spans="1:38" s="11" customFormat="1" ht="10.5" x14ac:dyDescent="0.15">
      <c r="N475" s="14" t="s">
        <v>998</v>
      </c>
      <c r="T475" s="18">
        <v>2</v>
      </c>
      <c r="U475" s="18"/>
      <c r="V475" s="39" t="s">
        <v>1096</v>
      </c>
      <c r="W475" s="18"/>
      <c r="X475" s="12" t="s">
        <v>2624</v>
      </c>
      <c r="Y475" s="11" t="s">
        <v>457</v>
      </c>
      <c r="Z475" s="12" t="s">
        <v>2270</v>
      </c>
      <c r="AA475" s="24" t="b">
        <v>1</v>
      </c>
      <c r="AB475" s="17" t="s">
        <v>1014</v>
      </c>
      <c r="AC475" s="17" t="s">
        <v>472</v>
      </c>
      <c r="AD475" s="17"/>
      <c r="AE475" s="12" t="b">
        <v>1</v>
      </c>
      <c r="AF475" s="17" t="s">
        <v>2565</v>
      </c>
      <c r="AG475" s="12" t="str">
        <f t="shared" si="31"/>
        <v>Zinsaufwand aus verzinslichen Verbindlichkeiten [Domäne]</v>
      </c>
      <c r="AH475" s="11" t="s">
        <v>1470</v>
      </c>
      <c r="AI475" s="11" t="s">
        <v>1808</v>
      </c>
      <c r="AJ475" s="12" t="s">
        <v>2105</v>
      </c>
      <c r="AK475" s="17"/>
      <c r="AL475" s="17"/>
    </row>
    <row r="476" spans="1:38" s="11" customFormat="1" ht="10.5" x14ac:dyDescent="0.15">
      <c r="N476" s="14" t="s">
        <v>998</v>
      </c>
      <c r="T476" s="18">
        <v>3</v>
      </c>
      <c r="U476" s="18"/>
      <c r="V476" s="40" t="s">
        <v>1101</v>
      </c>
      <c r="W476" s="18"/>
      <c r="X476" s="12" t="s">
        <v>2624</v>
      </c>
      <c r="Y476" s="11" t="s">
        <v>457</v>
      </c>
      <c r="Z476" s="12" t="s">
        <v>2229</v>
      </c>
      <c r="AA476" s="24" t="b">
        <v>1</v>
      </c>
      <c r="AB476" s="17" t="s">
        <v>1014</v>
      </c>
      <c r="AC476" s="17" t="s">
        <v>472</v>
      </c>
      <c r="AD476" s="17"/>
      <c r="AE476" s="12" t="b">
        <v>1</v>
      </c>
      <c r="AF476" s="17" t="s">
        <v>2565</v>
      </c>
      <c r="AG476" s="12" t="str">
        <f t="shared" si="31"/>
        <v>Finanzierungsleasing [Mitglied]</v>
      </c>
      <c r="AH476" s="11" t="s">
        <v>2376</v>
      </c>
      <c r="AI476" s="11" t="s">
        <v>2377</v>
      </c>
      <c r="AJ476" s="12" t="s">
        <v>2122</v>
      </c>
      <c r="AK476" s="17"/>
      <c r="AL476" s="17"/>
    </row>
    <row r="477" spans="1:38" s="15" customFormat="1" ht="12" customHeight="1" x14ac:dyDescent="0.15">
      <c r="A477" s="12"/>
      <c r="B477" s="12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4" t="s">
        <v>998</v>
      </c>
      <c r="O477" s="11"/>
      <c r="P477" s="12"/>
      <c r="Q477" s="12"/>
      <c r="R477" s="12"/>
      <c r="S477" s="12"/>
      <c r="T477" s="13">
        <v>1</v>
      </c>
      <c r="U477" s="13"/>
      <c r="V477" s="35" t="s">
        <v>2553</v>
      </c>
      <c r="W477" s="12"/>
      <c r="X477" s="14" t="s">
        <v>2624</v>
      </c>
      <c r="Y477" s="11" t="s">
        <v>457</v>
      </c>
      <c r="Z477" s="14" t="s">
        <v>2570</v>
      </c>
      <c r="AA477" s="24" t="b">
        <v>1</v>
      </c>
      <c r="AB477" s="17" t="s">
        <v>226</v>
      </c>
      <c r="AC477" s="12" t="s">
        <v>472</v>
      </c>
      <c r="AD477" s="12"/>
      <c r="AE477" s="12" t="b">
        <v>1</v>
      </c>
      <c r="AF477" s="14" t="s">
        <v>2566</v>
      </c>
      <c r="AG477" s="12" t="str">
        <f t="shared" si="31"/>
        <v>Zinsaufwand aus verzinslichen Verbindlichkeiten [Konti]</v>
      </c>
      <c r="AH477" s="11" t="s">
        <v>1471</v>
      </c>
      <c r="AI477" s="11" t="s">
        <v>1817</v>
      </c>
      <c r="AJ477" s="12" t="s">
        <v>2132</v>
      </c>
      <c r="AK477" s="12"/>
      <c r="AL477" s="12"/>
    </row>
    <row r="478" spans="1:38" ht="12" customHeight="1" x14ac:dyDescent="0.15">
      <c r="A478" s="12"/>
      <c r="B478" s="12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4" t="s">
        <v>998</v>
      </c>
      <c r="O478" s="11"/>
      <c r="P478" s="12"/>
      <c r="Q478" s="12"/>
      <c r="R478" s="12"/>
      <c r="S478" s="12"/>
      <c r="T478" s="27">
        <v>2</v>
      </c>
      <c r="U478" s="25">
        <v>6900</v>
      </c>
      <c r="V478" s="88" t="s">
        <v>849</v>
      </c>
      <c r="W478" s="43"/>
      <c r="X478" s="41" t="str">
        <f>VLOOKUP($U478, $U$490:$AL$700, COLUMN()-Sheet1!$A$1, FALSE)</f>
        <v>http://www.xbrl-ch.ch/ch/fr/co/gp/2016-10-12</v>
      </c>
      <c r="Y478" s="41" t="str">
        <f>VLOOKUP($U478, $U$490:$AL$700, COLUMN()-Sheet1!$A$1, FALSE)</f>
        <v>ch-co</v>
      </c>
      <c r="Z478" s="41" t="str">
        <f>VLOOKUP($U478, $U$490:$AL$700, COLUMN()-Sheet1!$A$1, FALSE)</f>
        <v>InterestChargesFromInterestBearingLiabilities</v>
      </c>
      <c r="AA478" s="41" t="b">
        <f>VLOOKUP($U478, $U$490:$AL$700, COLUMN()-Sheet1!$A$1, FALSE)</f>
        <v>0</v>
      </c>
      <c r="AB478" s="41" t="str">
        <f>VLOOKUP($U478, $U$490:$AL$700, COLUMN()-Sheet1!$A$1, FALSE)</f>
        <v>monetary</v>
      </c>
      <c r="AC478" s="41" t="str">
        <f>VLOOKUP($U478, $U$490:$AL$700, COLUMN()-Sheet1!$A$1, FALSE)</f>
        <v>duration</v>
      </c>
      <c r="AD478" s="41" t="str">
        <f>VLOOKUP($U478, $U$490:$AL$700, COLUMN()-Sheet1!$A$1, FALSE)</f>
        <v>debit</v>
      </c>
      <c r="AE478" s="41" t="b">
        <f>VLOOKUP($U478, $U$490:$AL$700, COLUMN()-Sheet1!$A$1, FALSE)</f>
        <v>1</v>
      </c>
      <c r="AF478" s="41" t="str">
        <f>VLOOKUP($U478, $U$490:$AL$700, COLUMN()-Sheet1!$A$1, FALSE)</f>
        <v>Concept</v>
      </c>
      <c r="AG478" s="41" t="str">
        <f>VLOOKUP($U478, $U$490:$AL$700, COLUMN()-Sheet1!$A$1, FALSE)</f>
        <v>Zinsaufwand aus verzinslichen Verbindlichkeiten</v>
      </c>
      <c r="AH478" s="41" t="str">
        <f>VLOOKUP($U478, $U$490:$AL$700, COLUMN()-Sheet1!$A$1, FALSE)</f>
        <v>Intérêts débiteurs sur crédit bancaire</v>
      </c>
      <c r="AI478" s="41" t="str">
        <f>VLOOKUP($U478, $U$490:$AL$700, COLUMN()-Sheet1!$A$1, FALSE)</f>
        <v>Costi per interessi bancari</v>
      </c>
      <c r="AJ478" s="41" t="str">
        <f>VLOOKUP($U478, $U$490:$AL$700, COLUMN()-Sheet1!$A$1, FALSE)</f>
        <v>Interest charges from interest-bearing liabilities</v>
      </c>
      <c r="AK478" s="41" t="str">
        <f>VLOOKUP($U478, $U$490:$AL$700, COLUMN()-Sheet1!$A$1, FALSE)</f>
        <v>Kontenrahmen KMU</v>
      </c>
      <c r="AL478" s="41">
        <f>VLOOKUP($U478, $U$490:$AL$700, COLUMN()-Sheet1!$A$1, FALSE)</f>
        <v>6900</v>
      </c>
    </row>
    <row r="479" spans="1:38" s="11" customFormat="1" ht="10.5" x14ac:dyDescent="0.15">
      <c r="O479" s="14" t="s">
        <v>998</v>
      </c>
      <c r="T479" s="11">
        <v>-1</v>
      </c>
      <c r="V479" s="11" t="s">
        <v>1097</v>
      </c>
      <c r="X479" s="12" t="s">
        <v>2624</v>
      </c>
      <c r="Y479" s="11" t="s">
        <v>457</v>
      </c>
      <c r="Z479" s="12" t="s">
        <v>2230</v>
      </c>
      <c r="AA479" s="24" t="b">
        <v>1</v>
      </c>
      <c r="AB479" s="17" t="s">
        <v>226</v>
      </c>
      <c r="AC479" s="11" t="s">
        <v>472</v>
      </c>
      <c r="AE479" s="12" t="b">
        <v>1</v>
      </c>
      <c r="AF479" s="11" t="s">
        <v>2562</v>
      </c>
      <c r="AG479" s="12" t="str">
        <f t="shared" ref="AG479:AG484" si="32">V479</f>
        <v>Erträge aus Finanzanlagen und Beteiligungen [Abstrakt]</v>
      </c>
      <c r="AH479" s="11" t="s">
        <v>1472</v>
      </c>
      <c r="AI479" s="11" t="s">
        <v>1809</v>
      </c>
      <c r="AJ479" s="12" t="s">
        <v>2071</v>
      </c>
    </row>
    <row r="480" spans="1:38" s="11" customFormat="1" ht="10.5" x14ac:dyDescent="0.15">
      <c r="O480" s="14" t="s">
        <v>998</v>
      </c>
      <c r="T480" s="11">
        <v>0</v>
      </c>
      <c r="V480" s="34" t="s">
        <v>1098</v>
      </c>
      <c r="X480" s="12" t="s">
        <v>2624</v>
      </c>
      <c r="Y480" s="11" t="s">
        <v>457</v>
      </c>
      <c r="Z480" s="12" t="s">
        <v>2231</v>
      </c>
      <c r="AA480" s="24" t="b">
        <v>1</v>
      </c>
      <c r="AB480" s="17" t="s">
        <v>226</v>
      </c>
      <c r="AC480" s="11" t="s">
        <v>472</v>
      </c>
      <c r="AE480" s="12" t="b">
        <v>1</v>
      </c>
      <c r="AF480" s="11" t="s">
        <v>2563</v>
      </c>
      <c r="AG480" s="12" t="str">
        <f t="shared" si="32"/>
        <v>Erträge aus Finanzanlagen und Beteiligungen [Tabelle]</v>
      </c>
      <c r="AH480" s="11" t="s">
        <v>1473</v>
      </c>
      <c r="AI480" s="11" t="s">
        <v>1810</v>
      </c>
      <c r="AJ480" s="12" t="s">
        <v>2084</v>
      </c>
    </row>
    <row r="481" spans="1:38" s="11" customFormat="1" ht="10.5" x14ac:dyDescent="0.15">
      <c r="O481" s="14" t="s">
        <v>998</v>
      </c>
      <c r="T481" s="18">
        <v>1</v>
      </c>
      <c r="U481" s="18"/>
      <c r="V481" s="38" t="s">
        <v>2451</v>
      </c>
      <c r="W481" s="18"/>
      <c r="X481" s="12" t="s">
        <v>2624</v>
      </c>
      <c r="Y481" s="11" t="s">
        <v>457</v>
      </c>
      <c r="Z481" s="12" t="s">
        <v>2232</v>
      </c>
      <c r="AA481" s="24" t="b">
        <v>1</v>
      </c>
      <c r="AB481" s="17" t="s">
        <v>226</v>
      </c>
      <c r="AC481" s="17" t="s">
        <v>472</v>
      </c>
      <c r="AD481" s="17"/>
      <c r="AE481" s="12" t="b">
        <v>1</v>
      </c>
      <c r="AF481" s="17" t="s">
        <v>2564</v>
      </c>
      <c r="AG481" s="12" t="str">
        <f t="shared" si="32"/>
        <v>Erträge aus Finanzanlagen und Beteiligungen [Achse]</v>
      </c>
      <c r="AH481" s="11" t="s">
        <v>1474</v>
      </c>
      <c r="AI481" s="11" t="s">
        <v>1811</v>
      </c>
      <c r="AJ481" s="12" t="s">
        <v>2097</v>
      </c>
      <c r="AK481" s="17"/>
      <c r="AL481" s="17"/>
    </row>
    <row r="482" spans="1:38" s="11" customFormat="1" ht="10.5" x14ac:dyDescent="0.15">
      <c r="O482" s="14" t="s">
        <v>998</v>
      </c>
      <c r="T482" s="18">
        <v>2</v>
      </c>
      <c r="U482" s="18"/>
      <c r="V482" s="39" t="s">
        <v>1099</v>
      </c>
      <c r="W482" s="18"/>
      <c r="X482" s="12" t="s">
        <v>2624</v>
      </c>
      <c r="Y482" s="11" t="s">
        <v>457</v>
      </c>
      <c r="Z482" s="12" t="s">
        <v>2233</v>
      </c>
      <c r="AA482" s="24" t="b">
        <v>1</v>
      </c>
      <c r="AB482" s="17" t="s">
        <v>1014</v>
      </c>
      <c r="AC482" s="17" t="s">
        <v>472</v>
      </c>
      <c r="AD482" s="17"/>
      <c r="AE482" s="12" t="b">
        <v>1</v>
      </c>
      <c r="AF482" s="17" t="s">
        <v>2565</v>
      </c>
      <c r="AG482" s="12" t="str">
        <f t="shared" si="32"/>
        <v>Erträge aus Finanzanlagen und Beteiligungen [Domäne]</v>
      </c>
      <c r="AH482" s="11" t="s">
        <v>1475</v>
      </c>
      <c r="AI482" s="11" t="s">
        <v>1812</v>
      </c>
      <c r="AJ482" s="12" t="s">
        <v>2106</v>
      </c>
      <c r="AK482" s="17"/>
      <c r="AL482" s="17"/>
    </row>
    <row r="483" spans="1:38" s="11" customFormat="1" ht="10.5" x14ac:dyDescent="0.15">
      <c r="O483" s="14" t="s">
        <v>998</v>
      </c>
      <c r="T483" s="18">
        <v>3</v>
      </c>
      <c r="U483" s="18"/>
      <c r="V483" s="40" t="s">
        <v>1100</v>
      </c>
      <c r="W483" s="18"/>
      <c r="X483" s="12" t="s">
        <v>2624</v>
      </c>
      <c r="Y483" s="11" t="s">
        <v>457</v>
      </c>
      <c r="Z483" s="12" t="s">
        <v>2234</v>
      </c>
      <c r="AA483" s="24" t="b">
        <v>1</v>
      </c>
      <c r="AB483" s="17" t="s">
        <v>1014</v>
      </c>
      <c r="AC483" s="17" t="s">
        <v>472</v>
      </c>
      <c r="AD483" s="17"/>
      <c r="AE483" s="12" t="b">
        <v>1</v>
      </c>
      <c r="AF483" s="17" t="s">
        <v>2565</v>
      </c>
      <c r="AG483" s="12" t="str">
        <f t="shared" si="32"/>
        <v>Gewinne und Verluste aus Equity [Mitglied]</v>
      </c>
      <c r="AH483" s="11" t="s">
        <v>2378</v>
      </c>
      <c r="AI483" s="11" t="s">
        <v>2379</v>
      </c>
      <c r="AJ483" s="12" t="s">
        <v>2123</v>
      </c>
      <c r="AK483" s="17"/>
      <c r="AL483" s="17"/>
    </row>
    <row r="484" spans="1:38" s="15" customFormat="1" ht="12" customHeight="1" x14ac:dyDescent="0.15">
      <c r="A484" s="12"/>
      <c r="B484" s="12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4" t="s">
        <v>998</v>
      </c>
      <c r="P484" s="12"/>
      <c r="Q484" s="12"/>
      <c r="R484" s="12"/>
      <c r="S484" s="12"/>
      <c r="T484" s="13">
        <v>1</v>
      </c>
      <c r="U484" s="13"/>
      <c r="V484" s="35" t="s">
        <v>2554</v>
      </c>
      <c r="W484" s="12"/>
      <c r="X484" s="12" t="s">
        <v>2624</v>
      </c>
      <c r="Y484" s="11" t="s">
        <v>457</v>
      </c>
      <c r="Z484" s="12" t="s">
        <v>2235</v>
      </c>
      <c r="AA484" s="24" t="b">
        <v>1</v>
      </c>
      <c r="AB484" s="17" t="s">
        <v>226</v>
      </c>
      <c r="AC484" s="12" t="s">
        <v>472</v>
      </c>
      <c r="AD484" s="12"/>
      <c r="AE484" s="12" t="b">
        <v>1</v>
      </c>
      <c r="AF484" s="14" t="s">
        <v>2566</v>
      </c>
      <c r="AG484" s="12" t="str">
        <f t="shared" si="32"/>
        <v>Erträge aus Finanzanlagen und Beteiligungen [Konti]</v>
      </c>
      <c r="AH484" s="11" t="s">
        <v>1476</v>
      </c>
      <c r="AI484" s="11" t="s">
        <v>1816</v>
      </c>
      <c r="AJ484" s="12" t="s">
        <v>2133</v>
      </c>
      <c r="AK484" s="12"/>
      <c r="AL484" s="12"/>
    </row>
    <row r="485" spans="1:38" ht="12" customHeight="1" x14ac:dyDescent="0.15">
      <c r="A485" s="12"/>
      <c r="B485" s="12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4" t="s">
        <v>998</v>
      </c>
      <c r="P485" s="12"/>
      <c r="Q485" s="12"/>
      <c r="R485" s="12"/>
      <c r="S485" s="12"/>
      <c r="T485" s="27">
        <v>2</v>
      </c>
      <c r="U485" s="25">
        <v>6960</v>
      </c>
      <c r="V485" s="88" t="s">
        <v>849</v>
      </c>
      <c r="W485" s="43"/>
      <c r="X485" s="41" t="str">
        <f>VLOOKUP($U485, $U$490:$AL$700, COLUMN()-Sheet1!$A$1, FALSE)</f>
        <v>http://www.xbrl-ch.ch/ch/fr/co/gp/2016-10-12</v>
      </c>
      <c r="Y485" s="41" t="str">
        <f>VLOOKUP($U485, $U$490:$AL$700, COLUMN()-Sheet1!$A$1, FALSE)</f>
        <v>ch-co</v>
      </c>
      <c r="Z485" s="41" t="str">
        <f>VLOOKUP($U485, $U$490:$AL$700, COLUMN()-Sheet1!$A$1, FALSE)</f>
        <v>IncomeFromFinancialAssetsAndParticipations</v>
      </c>
      <c r="AA485" s="41" t="b">
        <f>VLOOKUP($U485, $U$490:$AL$700, COLUMN()-Sheet1!$A$1, FALSE)</f>
        <v>0</v>
      </c>
      <c r="AB485" s="41" t="str">
        <f>VLOOKUP($U485, $U$490:$AL$700, COLUMN()-Sheet1!$A$1, FALSE)</f>
        <v>monetary</v>
      </c>
      <c r="AC485" s="41" t="str">
        <f>VLOOKUP($U485, $U$490:$AL$700, COLUMN()-Sheet1!$A$1, FALSE)</f>
        <v>duration</v>
      </c>
      <c r="AD485" s="41" t="str">
        <f>VLOOKUP($U485, $U$490:$AL$700, COLUMN()-Sheet1!$A$1, FALSE)</f>
        <v>credit</v>
      </c>
      <c r="AE485" s="41" t="b">
        <f>VLOOKUP($U485, $U$490:$AL$700, COLUMN()-Sheet1!$A$1, FALSE)</f>
        <v>1</v>
      </c>
      <c r="AF485" s="41" t="str">
        <f>VLOOKUP($U485, $U$490:$AL$700, COLUMN()-Sheet1!$A$1, FALSE)</f>
        <v>Concept</v>
      </c>
      <c r="AG485" s="41" t="str">
        <f>VLOOKUP($U485, $U$490:$AL$700, COLUMN()-Sheet1!$A$1, FALSE)</f>
        <v>Erträge aus Finanzanlagen und Beteiligungen</v>
      </c>
      <c r="AH485" s="41" t="str">
        <f>VLOOKUP($U485, $U$490:$AL$700, COLUMN()-Sheet1!$A$1, FALSE)</f>
        <v>Produits financiers sur titres</v>
      </c>
      <c r="AI485" s="41" t="str">
        <f>VLOOKUP($U485, $U$490:$AL$700, COLUMN()-Sheet1!$A$1, FALSE)</f>
        <v>Ricavi da titoli dell'attivo fisso</v>
      </c>
      <c r="AJ485" s="41" t="str">
        <f>VLOOKUP($U485, $U$490:$AL$700, COLUMN()-Sheet1!$A$1, FALSE)</f>
        <v>Income from financial assets and participations</v>
      </c>
      <c r="AK485" s="41" t="str">
        <f>VLOOKUP($U485, $U$490:$AL$700, COLUMN()-Sheet1!$A$1, FALSE)</f>
        <v>Kontenrahmen KMU</v>
      </c>
      <c r="AL485" s="41">
        <f>VLOOKUP($U485, $U$490:$AL$700, COLUMN()-Sheet1!$A$1, FALSE)</f>
        <v>6960</v>
      </c>
    </row>
    <row r="486" spans="1:38" s="11" customFormat="1" ht="10.5" x14ac:dyDescent="0.15">
      <c r="P486" s="11" t="s">
        <v>998</v>
      </c>
      <c r="T486" s="11">
        <v>-1</v>
      </c>
      <c r="V486" s="11" t="s">
        <v>1020</v>
      </c>
      <c r="X486" s="11" t="s">
        <v>2624</v>
      </c>
      <c r="Y486" s="11" t="s">
        <v>457</v>
      </c>
      <c r="Z486" s="11" t="s">
        <v>690</v>
      </c>
      <c r="AA486" s="12" t="b">
        <v>1</v>
      </c>
      <c r="AB486" s="17" t="s">
        <v>226</v>
      </c>
      <c r="AC486" s="11" t="s">
        <v>472</v>
      </c>
      <c r="AE486" s="12" t="b">
        <v>1</v>
      </c>
      <c r="AF486" s="11" t="s">
        <v>2562</v>
      </c>
      <c r="AG486" s="12" t="str">
        <f t="shared" si="30"/>
        <v>Erfolgsrechnung [Abstrakt]</v>
      </c>
      <c r="AH486" s="11" t="s">
        <v>1477</v>
      </c>
      <c r="AI486" s="11" t="s">
        <v>1813</v>
      </c>
      <c r="AJ486" s="12" t="s">
        <v>2072</v>
      </c>
    </row>
    <row r="487" spans="1:38" s="11" customFormat="1" ht="10.5" x14ac:dyDescent="0.15">
      <c r="P487" s="11" t="s">
        <v>998</v>
      </c>
      <c r="T487" s="11">
        <v>0</v>
      </c>
      <c r="V487" s="34" t="s">
        <v>2465</v>
      </c>
      <c r="X487" s="11" t="s">
        <v>2624</v>
      </c>
      <c r="Y487" s="11" t="s">
        <v>457</v>
      </c>
      <c r="Z487" s="11" t="s">
        <v>1023</v>
      </c>
      <c r="AA487" s="12" t="b">
        <v>1</v>
      </c>
      <c r="AB487" s="17" t="s">
        <v>226</v>
      </c>
      <c r="AC487" s="11" t="s">
        <v>472</v>
      </c>
      <c r="AE487" s="12" t="b">
        <v>1</v>
      </c>
      <c r="AF487" s="11" t="s">
        <v>2563</v>
      </c>
      <c r="AG487" s="12" t="str">
        <f t="shared" si="30"/>
        <v>Erfolgsrechnung [Tabelle]</v>
      </c>
      <c r="AH487" s="11" t="s">
        <v>1478</v>
      </c>
      <c r="AI487" s="11" t="s">
        <v>1814</v>
      </c>
      <c r="AJ487" s="14" t="s">
        <v>2467</v>
      </c>
    </row>
    <row r="488" spans="1:38" s="15" customFormat="1" ht="12" customHeight="1" x14ac:dyDescent="0.1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1" t="s">
        <v>998</v>
      </c>
      <c r="Q488" s="12"/>
      <c r="R488" s="12"/>
      <c r="S488" s="12"/>
      <c r="T488" s="13">
        <v>1</v>
      </c>
      <c r="U488" s="13"/>
      <c r="V488" s="37" t="s">
        <v>2555</v>
      </c>
      <c r="W488" s="12"/>
      <c r="X488" s="14" t="s">
        <v>2624</v>
      </c>
      <c r="Y488" s="11" t="s">
        <v>457</v>
      </c>
      <c r="Z488" s="14" t="s">
        <v>1026</v>
      </c>
      <c r="AA488" s="12" t="b">
        <v>1</v>
      </c>
      <c r="AB488" s="17" t="s">
        <v>226</v>
      </c>
      <c r="AC488" s="12" t="s">
        <v>472</v>
      </c>
      <c r="AD488" s="12"/>
      <c r="AE488" s="12" t="b">
        <v>1</v>
      </c>
      <c r="AF488" s="14" t="s">
        <v>2566</v>
      </c>
      <c r="AG488" s="12" t="str">
        <f t="shared" ref="AG488:AG552" si="33">V488</f>
        <v>Erfolgsrechnung [Konti]</v>
      </c>
      <c r="AH488" s="11" t="s">
        <v>1479</v>
      </c>
      <c r="AI488" s="11" t="s">
        <v>1815</v>
      </c>
      <c r="AJ488" s="14" t="s">
        <v>2466</v>
      </c>
      <c r="AK488" s="12"/>
      <c r="AL488" s="12"/>
    </row>
    <row r="489" spans="1:38" ht="12" customHeight="1" x14ac:dyDescent="0.1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1" t="s">
        <v>998</v>
      </c>
      <c r="Q489" s="12"/>
      <c r="R489" s="12"/>
      <c r="S489" s="12"/>
      <c r="T489" s="7">
        <v>2</v>
      </c>
      <c r="U489" s="7">
        <v>9200</v>
      </c>
      <c r="V489" s="64" t="s">
        <v>2614</v>
      </c>
      <c r="W489" s="66" t="s">
        <v>230</v>
      </c>
      <c r="X489" s="41" t="s">
        <v>2624</v>
      </c>
      <c r="Y489" s="41" t="s">
        <v>457</v>
      </c>
      <c r="Z489" s="41" t="s">
        <v>2615</v>
      </c>
      <c r="AA489" s="80" t="b">
        <v>0</v>
      </c>
      <c r="AB489" s="80" t="s">
        <v>228</v>
      </c>
      <c r="AC489" s="80" t="s">
        <v>472</v>
      </c>
      <c r="AD489" s="6" t="s">
        <v>237</v>
      </c>
      <c r="AE489" s="80" t="b">
        <v>1</v>
      </c>
      <c r="AF489" s="51" t="s">
        <v>2567</v>
      </c>
      <c r="AG489" s="41" t="str">
        <f t="shared" ref="AG489" si="34">V489</f>
        <v>Gewinn (Verlust)</v>
      </c>
      <c r="AH489" s="41" t="s">
        <v>2618</v>
      </c>
      <c r="AI489" s="41" t="s">
        <v>2617</v>
      </c>
      <c r="AJ489" s="41" t="s">
        <v>2616</v>
      </c>
      <c r="AK489" s="41" t="s">
        <v>466</v>
      </c>
      <c r="AL489" s="41">
        <f t="shared" ref="AL489" si="35">U489</f>
        <v>9200</v>
      </c>
    </row>
    <row r="490" spans="1:38" ht="12" customHeight="1" x14ac:dyDescent="0.1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1" t="s">
        <v>998</v>
      </c>
      <c r="Q490" s="12"/>
      <c r="R490" s="12"/>
      <c r="S490" s="12"/>
      <c r="T490" s="7">
        <v>3</v>
      </c>
      <c r="U490" s="7">
        <v>3</v>
      </c>
      <c r="V490" s="65" t="s">
        <v>817</v>
      </c>
      <c r="W490" s="66" t="s">
        <v>230</v>
      </c>
      <c r="X490" s="41" t="s">
        <v>2624</v>
      </c>
      <c r="Y490" s="41" t="s">
        <v>457</v>
      </c>
      <c r="Z490" s="41" t="s">
        <v>369</v>
      </c>
      <c r="AA490" s="1" t="b">
        <v>0</v>
      </c>
      <c r="AB490" s="1" t="s">
        <v>228</v>
      </c>
      <c r="AC490" s="1" t="s">
        <v>472</v>
      </c>
      <c r="AD490" s="6" t="s">
        <v>237</v>
      </c>
      <c r="AE490" s="1" t="b">
        <v>1</v>
      </c>
      <c r="AF490" s="51" t="s">
        <v>2567</v>
      </c>
      <c r="AG490" s="41" t="str">
        <f t="shared" si="33"/>
        <v>Betrieblicher Ertrag aus Lieferungen und Leistungen</v>
      </c>
      <c r="AH490" s="41" t="s">
        <v>1197</v>
      </c>
      <c r="AI490" s="41" t="s">
        <v>1624</v>
      </c>
      <c r="AJ490" s="41" t="s">
        <v>350</v>
      </c>
      <c r="AK490" s="41" t="s">
        <v>466</v>
      </c>
      <c r="AL490" s="41">
        <f t="shared" ref="AL490:AL511" si="36">U490</f>
        <v>3</v>
      </c>
    </row>
    <row r="491" spans="1:38" ht="12" customHeight="1" x14ac:dyDescent="0.1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1" t="s">
        <v>998</v>
      </c>
      <c r="Q491" s="12"/>
      <c r="R491" s="12"/>
      <c r="S491" s="12"/>
      <c r="T491" s="7">
        <v>4</v>
      </c>
      <c r="U491" s="7">
        <v>30</v>
      </c>
      <c r="V491" s="63" t="s">
        <v>1067</v>
      </c>
      <c r="W491" s="66" t="s">
        <v>230</v>
      </c>
      <c r="X491" s="41" t="s">
        <v>2624</v>
      </c>
      <c r="Y491" s="41" t="s">
        <v>457</v>
      </c>
      <c r="Z491" s="41" t="s">
        <v>104</v>
      </c>
      <c r="AA491" s="20" t="b">
        <v>0</v>
      </c>
      <c r="AB491" s="20" t="s">
        <v>228</v>
      </c>
      <c r="AC491" s="20" t="s">
        <v>472</v>
      </c>
      <c r="AD491" s="6" t="s">
        <v>237</v>
      </c>
      <c r="AE491" s="20" t="b">
        <v>1</v>
      </c>
      <c r="AF491" s="51" t="s">
        <v>2567</v>
      </c>
      <c r="AG491" s="41" t="str">
        <f t="shared" si="33"/>
        <v>Produktionserlöse</v>
      </c>
      <c r="AH491" s="41" t="s">
        <v>1256</v>
      </c>
      <c r="AI491" s="41" t="s">
        <v>1625</v>
      </c>
      <c r="AJ491" s="41" t="s">
        <v>531</v>
      </c>
      <c r="AK491" s="41" t="s">
        <v>466</v>
      </c>
      <c r="AL491" s="41">
        <f t="shared" si="36"/>
        <v>30</v>
      </c>
    </row>
    <row r="492" spans="1:38" ht="12" customHeight="1" x14ac:dyDescent="0.1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1" t="s">
        <v>998</v>
      </c>
      <c r="Q492" s="12"/>
      <c r="R492" s="12"/>
      <c r="S492" s="12"/>
      <c r="T492" s="7">
        <v>5</v>
      </c>
      <c r="U492" s="7">
        <v>300</v>
      </c>
      <c r="V492" s="62" t="s">
        <v>1067</v>
      </c>
      <c r="W492" s="66" t="s">
        <v>230</v>
      </c>
      <c r="X492" s="41" t="s">
        <v>2624</v>
      </c>
      <c r="Y492" s="41" t="s">
        <v>457</v>
      </c>
      <c r="Z492" s="41" t="s">
        <v>102</v>
      </c>
      <c r="AA492" s="20" t="b">
        <v>0</v>
      </c>
      <c r="AB492" s="20" t="s">
        <v>228</v>
      </c>
      <c r="AC492" s="20" t="s">
        <v>472</v>
      </c>
      <c r="AD492" s="6" t="s">
        <v>237</v>
      </c>
      <c r="AE492" s="20" t="b">
        <v>1</v>
      </c>
      <c r="AF492" s="51" t="s">
        <v>2567</v>
      </c>
      <c r="AG492" s="41" t="str">
        <f t="shared" si="33"/>
        <v>Produktionserlöse</v>
      </c>
      <c r="AH492" s="41" t="s">
        <v>1287</v>
      </c>
      <c r="AI492" s="41" t="s">
        <v>1626</v>
      </c>
      <c r="AJ492" s="41" t="s">
        <v>531</v>
      </c>
      <c r="AK492" s="41" t="s">
        <v>466</v>
      </c>
      <c r="AL492" s="41">
        <f t="shared" si="36"/>
        <v>300</v>
      </c>
    </row>
    <row r="493" spans="1:38" ht="12" customHeight="1" x14ac:dyDescent="0.1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1" t="s">
        <v>998</v>
      </c>
      <c r="Q493" s="12"/>
      <c r="R493" s="12"/>
      <c r="S493" s="12"/>
      <c r="T493" s="7">
        <v>5</v>
      </c>
      <c r="U493" s="7">
        <v>309</v>
      </c>
      <c r="V493" s="62" t="s">
        <v>818</v>
      </c>
      <c r="W493" s="66" t="s">
        <v>459</v>
      </c>
      <c r="X493" s="41" t="s">
        <v>2624</v>
      </c>
      <c r="Y493" s="41" t="s">
        <v>457</v>
      </c>
      <c r="Z493" s="41" t="s">
        <v>108</v>
      </c>
      <c r="AA493" s="20" t="b">
        <v>0</v>
      </c>
      <c r="AB493" s="20" t="s">
        <v>228</v>
      </c>
      <c r="AC493" s="20" t="s">
        <v>472</v>
      </c>
      <c r="AD493" s="77" t="s">
        <v>229</v>
      </c>
      <c r="AE493" s="20" t="b">
        <v>1</v>
      </c>
      <c r="AF493" s="51" t="s">
        <v>2567</v>
      </c>
      <c r="AG493" s="41" t="str">
        <f t="shared" si="33"/>
        <v>Produktionserlösminderungen</v>
      </c>
      <c r="AH493" s="41" t="s">
        <v>1289</v>
      </c>
      <c r="AI493" s="41" t="s">
        <v>1628</v>
      </c>
      <c r="AJ493" s="41" t="s">
        <v>1991</v>
      </c>
      <c r="AK493" s="41" t="s">
        <v>466</v>
      </c>
      <c r="AL493" s="41">
        <f t="shared" si="36"/>
        <v>309</v>
      </c>
    </row>
    <row r="494" spans="1:38" ht="12" customHeight="1" x14ac:dyDescent="0.1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1" t="s">
        <v>998</v>
      </c>
      <c r="Q494" s="12"/>
      <c r="R494" s="12"/>
      <c r="S494" s="12"/>
      <c r="T494" s="7">
        <v>6</v>
      </c>
      <c r="U494" s="7">
        <v>3095</v>
      </c>
      <c r="V494" s="81" t="s">
        <v>997</v>
      </c>
      <c r="W494" s="66" t="s">
        <v>230</v>
      </c>
      <c r="X494" s="41" t="s">
        <v>2624</v>
      </c>
      <c r="Y494" s="41" t="s">
        <v>457</v>
      </c>
      <c r="Z494" s="41" t="s">
        <v>2310</v>
      </c>
      <c r="AA494" s="20" t="b">
        <v>0</v>
      </c>
      <c r="AB494" s="20" t="s">
        <v>228</v>
      </c>
      <c r="AC494" s="20" t="s">
        <v>472</v>
      </c>
      <c r="AD494" s="77" t="s">
        <v>229</v>
      </c>
      <c r="AE494" s="20" t="b">
        <v>1</v>
      </c>
      <c r="AF494" s="51" t="s">
        <v>2567</v>
      </c>
      <c r="AG494" s="41" t="str">
        <f t="shared" si="33"/>
        <v>Forderungsverluste und Veränderung Wertberichtigung</v>
      </c>
      <c r="AH494" s="41" t="s">
        <v>1176</v>
      </c>
      <c r="AI494" s="41" t="s">
        <v>1629</v>
      </c>
      <c r="AJ494" s="41" t="s">
        <v>1992</v>
      </c>
      <c r="AK494" s="41" t="s">
        <v>466</v>
      </c>
      <c r="AL494" s="41">
        <f t="shared" si="36"/>
        <v>3095</v>
      </c>
    </row>
    <row r="495" spans="1:38" ht="12" customHeight="1" x14ac:dyDescent="0.1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1" t="s">
        <v>998</v>
      </c>
      <c r="Q495" s="12"/>
      <c r="R495" s="12"/>
      <c r="S495" s="12"/>
      <c r="T495" s="7">
        <v>6</v>
      </c>
      <c r="U495" s="7">
        <v>3099</v>
      </c>
      <c r="V495" s="81" t="s">
        <v>1000</v>
      </c>
      <c r="W495" s="66" t="s">
        <v>230</v>
      </c>
      <c r="X495" s="41" t="s">
        <v>2624</v>
      </c>
      <c r="Y495" s="41" t="s">
        <v>457</v>
      </c>
      <c r="Z495" s="41" t="s">
        <v>2311</v>
      </c>
      <c r="AA495" s="20" t="b">
        <v>0</v>
      </c>
      <c r="AB495" s="20" t="s">
        <v>228</v>
      </c>
      <c r="AC495" s="20" t="s">
        <v>472</v>
      </c>
      <c r="AD495" s="77" t="s">
        <v>229</v>
      </c>
      <c r="AE495" s="20" t="b">
        <v>1</v>
      </c>
      <c r="AF495" s="51" t="s">
        <v>2567</v>
      </c>
      <c r="AG495" s="41" t="str">
        <f t="shared" si="33"/>
        <v>Übrige Erlösminderungen</v>
      </c>
      <c r="AH495" s="41" t="s">
        <v>1461</v>
      </c>
      <c r="AI495" s="41" t="s">
        <v>2380</v>
      </c>
      <c r="AJ495" s="41" t="s">
        <v>1963</v>
      </c>
      <c r="AK495" s="41" t="s">
        <v>1839</v>
      </c>
      <c r="AL495" s="41">
        <f t="shared" si="36"/>
        <v>3099</v>
      </c>
    </row>
    <row r="496" spans="1:38" ht="12" customHeight="1" x14ac:dyDescent="0.1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1" t="s">
        <v>998</v>
      </c>
      <c r="Q496" s="12"/>
      <c r="R496" s="12"/>
      <c r="S496" s="12"/>
      <c r="T496" s="7">
        <v>4</v>
      </c>
      <c r="U496" s="7">
        <v>32</v>
      </c>
      <c r="V496" s="63" t="s">
        <v>819</v>
      </c>
      <c r="W496" s="66" t="s">
        <v>230</v>
      </c>
      <c r="X496" s="41" t="s">
        <v>2624</v>
      </c>
      <c r="Y496" s="41" t="s">
        <v>457</v>
      </c>
      <c r="Z496" s="41" t="s">
        <v>105</v>
      </c>
      <c r="AA496" s="20" t="b">
        <v>0</v>
      </c>
      <c r="AB496" s="20" t="s">
        <v>228</v>
      </c>
      <c r="AC496" s="20" t="s">
        <v>472</v>
      </c>
      <c r="AD496" s="6" t="s">
        <v>237</v>
      </c>
      <c r="AE496" s="20" t="b">
        <v>1</v>
      </c>
      <c r="AF496" s="51" t="s">
        <v>2567</v>
      </c>
      <c r="AG496" s="41" t="str">
        <f t="shared" si="33"/>
        <v>Handelserlöse</v>
      </c>
      <c r="AH496" s="41" t="s">
        <v>636</v>
      </c>
      <c r="AI496" s="41" t="s">
        <v>1630</v>
      </c>
      <c r="AJ496" s="41" t="s">
        <v>532</v>
      </c>
      <c r="AK496" s="41" t="s">
        <v>466</v>
      </c>
      <c r="AL496" s="41">
        <f t="shared" si="36"/>
        <v>32</v>
      </c>
    </row>
    <row r="497" spans="1:38" ht="12" customHeight="1" x14ac:dyDescent="0.1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1" t="s">
        <v>998</v>
      </c>
      <c r="Q497" s="12"/>
      <c r="R497" s="12"/>
      <c r="S497" s="12"/>
      <c r="T497" s="7">
        <v>5</v>
      </c>
      <c r="U497" s="7">
        <v>320</v>
      </c>
      <c r="V497" s="62" t="s">
        <v>819</v>
      </c>
      <c r="W497" s="66" t="s">
        <v>230</v>
      </c>
      <c r="X497" s="41" t="s">
        <v>2624</v>
      </c>
      <c r="Y497" s="41" t="s">
        <v>457</v>
      </c>
      <c r="Z497" s="41" t="s">
        <v>103</v>
      </c>
      <c r="AA497" s="20" t="b">
        <v>0</v>
      </c>
      <c r="AB497" s="20" t="s">
        <v>228</v>
      </c>
      <c r="AC497" s="20" t="s">
        <v>472</v>
      </c>
      <c r="AD497" s="6" t="s">
        <v>237</v>
      </c>
      <c r="AE497" s="20" t="b">
        <v>1</v>
      </c>
      <c r="AF497" s="51" t="s">
        <v>2567</v>
      </c>
      <c r="AG497" s="41" t="str">
        <f t="shared" si="33"/>
        <v>Handelserlöse</v>
      </c>
      <c r="AH497" s="41" t="s">
        <v>1292</v>
      </c>
      <c r="AI497" s="41" t="s">
        <v>1631</v>
      </c>
      <c r="AJ497" s="41" t="s">
        <v>533</v>
      </c>
      <c r="AK497" s="41" t="s">
        <v>466</v>
      </c>
      <c r="AL497" s="41">
        <f t="shared" si="36"/>
        <v>320</v>
      </c>
    </row>
    <row r="498" spans="1:38" ht="12" customHeight="1" x14ac:dyDescent="0.1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1" t="s">
        <v>998</v>
      </c>
      <c r="Q498" s="12"/>
      <c r="R498" s="12"/>
      <c r="S498" s="12"/>
      <c r="T498" s="7">
        <v>5</v>
      </c>
      <c r="U498" s="7">
        <v>329</v>
      </c>
      <c r="V498" s="62" t="s">
        <v>820</v>
      </c>
      <c r="W498" s="66" t="s">
        <v>459</v>
      </c>
      <c r="X498" s="41" t="s">
        <v>2624</v>
      </c>
      <c r="Y498" s="41" t="s">
        <v>457</v>
      </c>
      <c r="Z498" s="41" t="s">
        <v>109</v>
      </c>
      <c r="AA498" s="20" t="b">
        <v>0</v>
      </c>
      <c r="AB498" s="20" t="s">
        <v>228</v>
      </c>
      <c r="AC498" s="20" t="s">
        <v>472</v>
      </c>
      <c r="AD498" s="77" t="s">
        <v>229</v>
      </c>
      <c r="AE498" s="20" t="b">
        <v>1</v>
      </c>
      <c r="AF498" s="51" t="s">
        <v>2567</v>
      </c>
      <c r="AG498" s="41" t="str">
        <f t="shared" si="33"/>
        <v>Handelserlösminderungen</v>
      </c>
      <c r="AH498" s="41" t="s">
        <v>637</v>
      </c>
      <c r="AI498" s="41" t="s">
        <v>1632</v>
      </c>
      <c r="AJ498" s="41" t="s">
        <v>1993</v>
      </c>
      <c r="AK498" s="41" t="s">
        <v>466</v>
      </c>
      <c r="AL498" s="41">
        <f t="shared" si="36"/>
        <v>329</v>
      </c>
    </row>
    <row r="499" spans="1:38" ht="12" customHeight="1" x14ac:dyDescent="0.1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1" t="s">
        <v>998</v>
      </c>
      <c r="Q499" s="12"/>
      <c r="R499" s="12"/>
      <c r="S499" s="12"/>
      <c r="T499" s="7">
        <v>6</v>
      </c>
      <c r="U499" s="7">
        <v>3295</v>
      </c>
      <c r="V499" s="81" t="s">
        <v>997</v>
      </c>
      <c r="W499" s="66" t="s">
        <v>230</v>
      </c>
      <c r="X499" s="41" t="s">
        <v>2624</v>
      </c>
      <c r="Y499" s="41" t="s">
        <v>457</v>
      </c>
      <c r="Z499" s="41" t="s">
        <v>2312</v>
      </c>
      <c r="AA499" s="20" t="b">
        <v>0</v>
      </c>
      <c r="AB499" s="20" t="s">
        <v>228</v>
      </c>
      <c r="AC499" s="20" t="s">
        <v>472</v>
      </c>
      <c r="AD499" s="77" t="s">
        <v>229</v>
      </c>
      <c r="AE499" s="20" t="b">
        <v>1</v>
      </c>
      <c r="AF499" s="51" t="s">
        <v>2567</v>
      </c>
      <c r="AG499" s="41" t="str">
        <f t="shared" si="33"/>
        <v>Forderungsverluste und Veränderung Wertberichtigung</v>
      </c>
      <c r="AH499" s="41" t="s">
        <v>1176</v>
      </c>
      <c r="AI499" s="41" t="s">
        <v>1629</v>
      </c>
      <c r="AJ499" s="41" t="s">
        <v>1992</v>
      </c>
      <c r="AK499" s="41" t="s">
        <v>466</v>
      </c>
      <c r="AL499" s="41">
        <f t="shared" si="36"/>
        <v>3295</v>
      </c>
    </row>
    <row r="500" spans="1:38" ht="12" customHeight="1" x14ac:dyDescent="0.1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1" t="s">
        <v>998</v>
      </c>
      <c r="Q500" s="12"/>
      <c r="R500" s="12"/>
      <c r="S500" s="12"/>
      <c r="T500" s="7">
        <v>6</v>
      </c>
      <c r="U500" s="7">
        <v>3299</v>
      </c>
      <c r="V500" s="81" t="s">
        <v>1000</v>
      </c>
      <c r="W500" s="66" t="s">
        <v>230</v>
      </c>
      <c r="X500" s="41" t="s">
        <v>2624</v>
      </c>
      <c r="Y500" s="41" t="s">
        <v>457</v>
      </c>
      <c r="Z500" s="41" t="s">
        <v>2313</v>
      </c>
      <c r="AA500" s="20" t="b">
        <v>0</v>
      </c>
      <c r="AB500" s="20" t="s">
        <v>228</v>
      </c>
      <c r="AC500" s="20" t="s">
        <v>472</v>
      </c>
      <c r="AD500" s="77" t="s">
        <v>229</v>
      </c>
      <c r="AE500" s="20" t="b">
        <v>1</v>
      </c>
      <c r="AF500" s="51" t="s">
        <v>2567</v>
      </c>
      <c r="AG500" s="41" t="str">
        <f t="shared" si="33"/>
        <v>Übrige Erlösminderungen</v>
      </c>
      <c r="AH500" s="41" t="s">
        <v>1461</v>
      </c>
      <c r="AI500" s="41" t="s">
        <v>2380</v>
      </c>
      <c r="AJ500" s="41" t="s">
        <v>1963</v>
      </c>
      <c r="AK500" s="41" t="s">
        <v>1839</v>
      </c>
      <c r="AL500" s="41">
        <f t="shared" si="36"/>
        <v>3299</v>
      </c>
    </row>
    <row r="501" spans="1:38" ht="12" customHeight="1" x14ac:dyDescent="0.1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1" t="s">
        <v>998</v>
      </c>
      <c r="Q501" s="12"/>
      <c r="R501" s="12"/>
      <c r="S501" s="12"/>
      <c r="T501" s="7">
        <v>4</v>
      </c>
      <c r="U501" s="7">
        <v>34</v>
      </c>
      <c r="V501" s="63" t="s">
        <v>821</v>
      </c>
      <c r="W501" s="66" t="s">
        <v>230</v>
      </c>
      <c r="X501" s="41" t="s">
        <v>2624</v>
      </c>
      <c r="Y501" s="41" t="s">
        <v>457</v>
      </c>
      <c r="Z501" s="41" t="s">
        <v>107</v>
      </c>
      <c r="AA501" s="20" t="b">
        <v>0</v>
      </c>
      <c r="AB501" s="20" t="s">
        <v>228</v>
      </c>
      <c r="AC501" s="20" t="s">
        <v>472</v>
      </c>
      <c r="AD501" s="6" t="s">
        <v>237</v>
      </c>
      <c r="AE501" s="20" t="b">
        <v>1</v>
      </c>
      <c r="AF501" s="51" t="s">
        <v>2567</v>
      </c>
      <c r="AG501" s="41" t="str">
        <f t="shared" si="33"/>
        <v>Dienstleistungserlöse</v>
      </c>
      <c r="AH501" s="41" t="s">
        <v>1137</v>
      </c>
      <c r="AI501" s="41" t="s">
        <v>1633</v>
      </c>
      <c r="AJ501" s="41" t="s">
        <v>534</v>
      </c>
      <c r="AK501" s="41" t="s">
        <v>466</v>
      </c>
      <c r="AL501" s="41">
        <f t="shared" si="36"/>
        <v>34</v>
      </c>
    </row>
    <row r="502" spans="1:38" ht="12" customHeight="1" x14ac:dyDescent="0.1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1" t="s">
        <v>998</v>
      </c>
      <c r="Q502" s="12"/>
      <c r="R502" s="12"/>
      <c r="S502" s="12"/>
      <c r="T502" s="7">
        <v>5</v>
      </c>
      <c r="U502" s="7">
        <v>340</v>
      </c>
      <c r="V502" s="62" t="s">
        <v>821</v>
      </c>
      <c r="W502" s="66" t="s">
        <v>230</v>
      </c>
      <c r="X502" s="41" t="s">
        <v>2624</v>
      </c>
      <c r="Y502" s="41" t="s">
        <v>457</v>
      </c>
      <c r="Z502" s="41" t="s">
        <v>106</v>
      </c>
      <c r="AA502" s="20" t="b">
        <v>0</v>
      </c>
      <c r="AB502" s="20" t="s">
        <v>228</v>
      </c>
      <c r="AC502" s="20" t="s">
        <v>472</v>
      </c>
      <c r="AD502" s="6" t="s">
        <v>237</v>
      </c>
      <c r="AE502" s="20" t="b">
        <v>1</v>
      </c>
      <c r="AF502" s="51" t="s">
        <v>2567</v>
      </c>
      <c r="AG502" s="41" t="str">
        <f t="shared" si="33"/>
        <v>Dienstleistungserlöse</v>
      </c>
      <c r="AH502" s="41" t="s">
        <v>1299</v>
      </c>
      <c r="AI502" s="41" t="s">
        <v>1634</v>
      </c>
      <c r="AJ502" s="41" t="s">
        <v>535</v>
      </c>
      <c r="AK502" s="41" t="s">
        <v>466</v>
      </c>
      <c r="AL502" s="41">
        <f t="shared" si="36"/>
        <v>340</v>
      </c>
    </row>
    <row r="503" spans="1:38" ht="12" customHeight="1" x14ac:dyDescent="0.1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1" t="s">
        <v>998</v>
      </c>
      <c r="Q503" s="12"/>
      <c r="R503" s="12"/>
      <c r="S503" s="12"/>
      <c r="T503" s="7">
        <v>5</v>
      </c>
      <c r="U503" s="7">
        <v>349</v>
      </c>
      <c r="V503" s="62" t="s">
        <v>822</v>
      </c>
      <c r="W503" s="66" t="s">
        <v>459</v>
      </c>
      <c r="X503" s="41" t="s">
        <v>2624</v>
      </c>
      <c r="Y503" s="41" t="s">
        <v>457</v>
      </c>
      <c r="Z503" s="41" t="s">
        <v>110</v>
      </c>
      <c r="AA503" s="20" t="b">
        <v>0</v>
      </c>
      <c r="AB503" s="20" t="s">
        <v>228</v>
      </c>
      <c r="AC503" s="20" t="s">
        <v>472</v>
      </c>
      <c r="AD503" s="77" t="s">
        <v>229</v>
      </c>
      <c r="AE503" s="20" t="b">
        <v>1</v>
      </c>
      <c r="AF503" s="51" t="s">
        <v>2567</v>
      </c>
      <c r="AG503" s="41" t="str">
        <f t="shared" si="33"/>
        <v>Dienstleistungserlösminderungen</v>
      </c>
      <c r="AH503" s="41" t="s">
        <v>638</v>
      </c>
      <c r="AI503" s="41" t="s">
        <v>1635</v>
      </c>
      <c r="AJ503" s="41" t="s">
        <v>1994</v>
      </c>
      <c r="AK503" s="41" t="s">
        <v>466</v>
      </c>
      <c r="AL503" s="41">
        <f t="shared" si="36"/>
        <v>349</v>
      </c>
    </row>
    <row r="504" spans="1:38" ht="12" customHeight="1" x14ac:dyDescent="0.1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1" t="s">
        <v>998</v>
      </c>
      <c r="Q504" s="12"/>
      <c r="R504" s="12"/>
      <c r="S504" s="12"/>
      <c r="T504" s="7">
        <v>6</v>
      </c>
      <c r="U504" s="7">
        <v>3495</v>
      </c>
      <c r="V504" s="81" t="s">
        <v>997</v>
      </c>
      <c r="W504" s="66" t="s">
        <v>230</v>
      </c>
      <c r="X504" s="41" t="s">
        <v>2624</v>
      </c>
      <c r="Y504" s="41" t="s">
        <v>457</v>
      </c>
      <c r="Z504" s="41" t="s">
        <v>2314</v>
      </c>
      <c r="AA504" s="20" t="b">
        <v>0</v>
      </c>
      <c r="AB504" s="20" t="s">
        <v>228</v>
      </c>
      <c r="AC504" s="20" t="s">
        <v>472</v>
      </c>
      <c r="AD504" s="77" t="s">
        <v>229</v>
      </c>
      <c r="AE504" s="20" t="b">
        <v>1</v>
      </c>
      <c r="AF504" s="51" t="s">
        <v>2567</v>
      </c>
      <c r="AG504" s="41" t="str">
        <f t="shared" si="33"/>
        <v>Forderungsverluste und Veränderung Wertberichtigung</v>
      </c>
      <c r="AH504" s="41" t="s">
        <v>1176</v>
      </c>
      <c r="AI504" s="41" t="s">
        <v>1629</v>
      </c>
      <c r="AJ504" s="41" t="s">
        <v>1992</v>
      </c>
      <c r="AK504" s="41" t="s">
        <v>466</v>
      </c>
      <c r="AL504" s="41">
        <f t="shared" si="36"/>
        <v>3495</v>
      </c>
    </row>
    <row r="505" spans="1:38" ht="12" customHeight="1" x14ac:dyDescent="0.1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1" t="s">
        <v>998</v>
      </c>
      <c r="Q505" s="12"/>
      <c r="R505" s="12"/>
      <c r="S505" s="12"/>
      <c r="T505" s="7">
        <v>6</v>
      </c>
      <c r="U505" s="7">
        <v>3499</v>
      </c>
      <c r="V505" s="81" t="s">
        <v>1000</v>
      </c>
      <c r="W505" s="66" t="s">
        <v>230</v>
      </c>
      <c r="X505" s="41" t="s">
        <v>2624</v>
      </c>
      <c r="Y505" s="41" t="s">
        <v>457</v>
      </c>
      <c r="Z505" s="41" t="s">
        <v>2315</v>
      </c>
      <c r="AA505" s="20" t="b">
        <v>0</v>
      </c>
      <c r="AB505" s="20" t="s">
        <v>228</v>
      </c>
      <c r="AC505" s="20" t="s">
        <v>472</v>
      </c>
      <c r="AD505" s="77" t="s">
        <v>229</v>
      </c>
      <c r="AE505" s="20" t="b">
        <v>1</v>
      </c>
      <c r="AF505" s="51" t="s">
        <v>2567</v>
      </c>
      <c r="AG505" s="41" t="str">
        <f t="shared" si="33"/>
        <v>Übrige Erlösminderungen</v>
      </c>
      <c r="AH505" s="41" t="s">
        <v>1461</v>
      </c>
      <c r="AI505" s="41" t="s">
        <v>2380</v>
      </c>
      <c r="AJ505" s="41" t="s">
        <v>1963</v>
      </c>
      <c r="AK505" s="41" t="s">
        <v>1839</v>
      </c>
      <c r="AL505" s="41">
        <f t="shared" si="36"/>
        <v>3499</v>
      </c>
    </row>
    <row r="506" spans="1:38" ht="12" customHeight="1" x14ac:dyDescent="0.1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1" t="s">
        <v>998</v>
      </c>
      <c r="Q506" s="12"/>
      <c r="R506" s="12"/>
      <c r="S506" s="12"/>
      <c r="T506" s="7">
        <v>4</v>
      </c>
      <c r="U506" s="7">
        <v>36</v>
      </c>
      <c r="V506" s="63" t="s">
        <v>823</v>
      </c>
      <c r="W506" s="66" t="s">
        <v>230</v>
      </c>
      <c r="X506" s="41" t="s">
        <v>2624</v>
      </c>
      <c r="Y506" s="41" t="s">
        <v>457</v>
      </c>
      <c r="Z506" s="41" t="s">
        <v>111</v>
      </c>
      <c r="AA506" s="20" t="b">
        <v>0</v>
      </c>
      <c r="AB506" s="20" t="s">
        <v>228</v>
      </c>
      <c r="AC506" s="20" t="s">
        <v>472</v>
      </c>
      <c r="AD506" s="6" t="s">
        <v>237</v>
      </c>
      <c r="AE506" s="20" t="b">
        <v>1</v>
      </c>
      <c r="AF506" s="51" t="s">
        <v>2567</v>
      </c>
      <c r="AG506" s="41" t="str">
        <f t="shared" si="33"/>
        <v>Übrige Erlöse aus Lieferungen und Leistungen</v>
      </c>
      <c r="AH506" s="41" t="s">
        <v>1257</v>
      </c>
      <c r="AI506" s="41" t="s">
        <v>1636</v>
      </c>
      <c r="AJ506" s="41" t="s">
        <v>536</v>
      </c>
      <c r="AK506" s="41" t="s">
        <v>466</v>
      </c>
      <c r="AL506" s="41">
        <f t="shared" si="36"/>
        <v>36</v>
      </c>
    </row>
    <row r="507" spans="1:38" ht="12" customHeight="1" x14ac:dyDescent="0.1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1" t="s">
        <v>998</v>
      </c>
      <c r="Q507" s="12"/>
      <c r="R507" s="12"/>
      <c r="S507" s="12"/>
      <c r="T507" s="7">
        <v>5</v>
      </c>
      <c r="U507" s="7">
        <v>360</v>
      </c>
      <c r="V507" s="62" t="s">
        <v>824</v>
      </c>
      <c r="W507" s="66" t="s">
        <v>230</v>
      </c>
      <c r="X507" s="41" t="s">
        <v>2624</v>
      </c>
      <c r="Y507" s="41" t="s">
        <v>457</v>
      </c>
      <c r="Z507" s="41" t="s">
        <v>112</v>
      </c>
      <c r="AA507" s="20" t="b">
        <v>0</v>
      </c>
      <c r="AB507" s="20" t="s">
        <v>228</v>
      </c>
      <c r="AC507" s="20" t="s">
        <v>472</v>
      </c>
      <c r="AD507" s="6" t="s">
        <v>237</v>
      </c>
      <c r="AE507" s="20" t="b">
        <v>1</v>
      </c>
      <c r="AF507" s="51" t="s">
        <v>2567</v>
      </c>
      <c r="AG507" s="41" t="str">
        <f t="shared" si="33"/>
        <v>Nebenerlöse aus Lieferungen und Leistungen</v>
      </c>
      <c r="AH507" s="41" t="s">
        <v>1304</v>
      </c>
      <c r="AI507" s="41" t="s">
        <v>1637</v>
      </c>
      <c r="AJ507" s="41" t="s">
        <v>1964</v>
      </c>
      <c r="AK507" s="41" t="s">
        <v>466</v>
      </c>
      <c r="AL507" s="41">
        <f t="shared" si="36"/>
        <v>360</v>
      </c>
    </row>
    <row r="508" spans="1:38" ht="12" customHeight="1" x14ac:dyDescent="0.1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1" t="s">
        <v>998</v>
      </c>
      <c r="Q508" s="12"/>
      <c r="R508" s="12"/>
      <c r="S508" s="12"/>
      <c r="T508" s="7">
        <v>5</v>
      </c>
      <c r="U508" s="7">
        <v>361</v>
      </c>
      <c r="V508" s="62" t="s">
        <v>825</v>
      </c>
      <c r="W508" s="66" t="s">
        <v>230</v>
      </c>
      <c r="X508" s="41" t="s">
        <v>2624</v>
      </c>
      <c r="Y508" s="41" t="s">
        <v>457</v>
      </c>
      <c r="Z508" s="41" t="s">
        <v>113</v>
      </c>
      <c r="AA508" s="20" t="b">
        <v>0</v>
      </c>
      <c r="AB508" s="20" t="s">
        <v>228</v>
      </c>
      <c r="AC508" s="20" t="s">
        <v>472</v>
      </c>
      <c r="AD508" s="6" t="s">
        <v>237</v>
      </c>
      <c r="AE508" s="20" t="b">
        <v>1</v>
      </c>
      <c r="AF508" s="51" t="s">
        <v>2567</v>
      </c>
      <c r="AG508" s="41" t="str">
        <f t="shared" si="33"/>
        <v>Erlöse aus Lizenzen, Patenten usw.</v>
      </c>
      <c r="AH508" s="41" t="s">
        <v>1172</v>
      </c>
      <c r="AI508" s="41" t="s">
        <v>1638</v>
      </c>
      <c r="AJ508" s="41" t="s">
        <v>1995</v>
      </c>
      <c r="AK508" s="41" t="s">
        <v>466</v>
      </c>
      <c r="AL508" s="41">
        <f t="shared" si="36"/>
        <v>361</v>
      </c>
    </row>
    <row r="509" spans="1:38" ht="12" customHeight="1" x14ac:dyDescent="0.1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1" t="s">
        <v>998</v>
      </c>
      <c r="Q509" s="12"/>
      <c r="R509" s="12"/>
      <c r="S509" s="12"/>
      <c r="T509" s="7">
        <v>5</v>
      </c>
      <c r="U509" s="7">
        <v>367</v>
      </c>
      <c r="V509" s="62" t="s">
        <v>826</v>
      </c>
      <c r="W509" s="66" t="s">
        <v>230</v>
      </c>
      <c r="X509" s="41" t="s">
        <v>2624</v>
      </c>
      <c r="Y509" s="41" t="s">
        <v>457</v>
      </c>
      <c r="Z509" s="41" t="s">
        <v>119</v>
      </c>
      <c r="AA509" s="20" t="b">
        <v>0</v>
      </c>
      <c r="AB509" s="20" t="s">
        <v>228</v>
      </c>
      <c r="AC509" s="20" t="s">
        <v>472</v>
      </c>
      <c r="AD509" s="6" t="s">
        <v>237</v>
      </c>
      <c r="AE509" s="20" t="b">
        <v>1</v>
      </c>
      <c r="AF509" s="51" t="s">
        <v>2567</v>
      </c>
      <c r="AG509" s="41" t="str">
        <f t="shared" si="33"/>
        <v>Erlöse aus Personalausleihe</v>
      </c>
      <c r="AH509" s="41" t="s">
        <v>1305</v>
      </c>
      <c r="AI509" s="41" t="s">
        <v>1639</v>
      </c>
      <c r="AJ509" s="41" t="s">
        <v>537</v>
      </c>
      <c r="AK509" s="41" t="s">
        <v>466</v>
      </c>
      <c r="AL509" s="41">
        <f t="shared" si="36"/>
        <v>367</v>
      </c>
    </row>
    <row r="510" spans="1:38" ht="12" customHeight="1" x14ac:dyDescent="0.1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1" t="s">
        <v>998</v>
      </c>
      <c r="Q510" s="12"/>
      <c r="R510" s="12"/>
      <c r="S510" s="12"/>
      <c r="T510" s="7">
        <v>5</v>
      </c>
      <c r="U510" s="7">
        <v>368</v>
      </c>
      <c r="V510" s="62" t="s">
        <v>827</v>
      </c>
      <c r="W510" s="66" t="s">
        <v>230</v>
      </c>
      <c r="X510" s="41" t="s">
        <v>2624</v>
      </c>
      <c r="Y510" s="41" t="s">
        <v>457</v>
      </c>
      <c r="Z510" s="41" t="s">
        <v>114</v>
      </c>
      <c r="AA510" s="20" t="b">
        <v>0</v>
      </c>
      <c r="AB510" s="20" t="s">
        <v>228</v>
      </c>
      <c r="AC510" s="20" t="s">
        <v>472</v>
      </c>
      <c r="AD510" s="6" t="s">
        <v>237</v>
      </c>
      <c r="AE510" s="20" t="b">
        <v>1</v>
      </c>
      <c r="AF510" s="51" t="s">
        <v>2567</v>
      </c>
      <c r="AG510" s="41" t="str">
        <f t="shared" si="33"/>
        <v>Sonstige Erlöse</v>
      </c>
      <c r="AH510" s="41" t="s">
        <v>1175</v>
      </c>
      <c r="AI510" s="41" t="s">
        <v>1640</v>
      </c>
      <c r="AJ510" s="41" t="s">
        <v>538</v>
      </c>
      <c r="AK510" s="41" t="s">
        <v>466</v>
      </c>
      <c r="AL510" s="41">
        <f t="shared" si="36"/>
        <v>368</v>
      </c>
    </row>
    <row r="511" spans="1:38" ht="12" customHeight="1" x14ac:dyDescent="0.1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1" t="s">
        <v>998</v>
      </c>
      <c r="Q511" s="12"/>
      <c r="R511" s="12"/>
      <c r="S511" s="12"/>
      <c r="T511" s="7">
        <v>5</v>
      </c>
      <c r="U511" s="7">
        <v>369</v>
      </c>
      <c r="V511" s="62" t="s">
        <v>828</v>
      </c>
      <c r="W511" s="66" t="s">
        <v>459</v>
      </c>
      <c r="X511" s="41" t="s">
        <v>2624</v>
      </c>
      <c r="Y511" s="41" t="s">
        <v>457</v>
      </c>
      <c r="Z511" s="41" t="s">
        <v>115</v>
      </c>
      <c r="AA511" s="20" t="b">
        <v>0</v>
      </c>
      <c r="AB511" s="20" t="s">
        <v>228</v>
      </c>
      <c r="AC511" s="20" t="s">
        <v>472</v>
      </c>
      <c r="AD511" s="77" t="s">
        <v>229</v>
      </c>
      <c r="AE511" s="20" t="b">
        <v>1</v>
      </c>
      <c r="AF511" s="51" t="s">
        <v>2567</v>
      </c>
      <c r="AG511" s="41" t="str">
        <f t="shared" si="33"/>
        <v>Übrige Erlösminderungen aus Lieferungen und Leistungen</v>
      </c>
      <c r="AH511" s="41" t="s">
        <v>1306</v>
      </c>
      <c r="AI511" s="41" t="s">
        <v>1641</v>
      </c>
      <c r="AJ511" s="41" t="s">
        <v>539</v>
      </c>
      <c r="AK511" s="41" t="s">
        <v>466</v>
      </c>
      <c r="AL511" s="41">
        <f t="shared" si="36"/>
        <v>369</v>
      </c>
    </row>
    <row r="512" spans="1:38" ht="12" customHeight="1" x14ac:dyDescent="0.1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1" t="s">
        <v>998</v>
      </c>
      <c r="Q512" s="12"/>
      <c r="R512" s="12"/>
      <c r="S512" s="12"/>
      <c r="T512" s="7">
        <v>6</v>
      </c>
      <c r="U512" s="7">
        <v>3695</v>
      </c>
      <c r="V512" s="81" t="s">
        <v>997</v>
      </c>
      <c r="W512" s="66" t="s">
        <v>230</v>
      </c>
      <c r="X512" s="41" t="s">
        <v>2624</v>
      </c>
      <c r="Y512" s="41" t="s">
        <v>457</v>
      </c>
      <c r="Z512" s="41" t="s">
        <v>2316</v>
      </c>
      <c r="AA512" s="20" t="b">
        <v>0</v>
      </c>
      <c r="AB512" s="20" t="s">
        <v>228</v>
      </c>
      <c r="AC512" s="20" t="s">
        <v>472</v>
      </c>
      <c r="AD512" s="77" t="s">
        <v>229</v>
      </c>
      <c r="AE512" s="20" t="b">
        <v>1</v>
      </c>
      <c r="AF512" s="51" t="s">
        <v>2567</v>
      </c>
      <c r="AG512" s="41" t="str">
        <f t="shared" si="33"/>
        <v>Forderungsverluste und Veränderung Wertberichtigung</v>
      </c>
      <c r="AH512" s="41" t="s">
        <v>2381</v>
      </c>
      <c r="AI512" s="41" t="s">
        <v>1629</v>
      </c>
      <c r="AJ512" s="41" t="s">
        <v>1992</v>
      </c>
      <c r="AK512" s="41" t="s">
        <v>1839</v>
      </c>
      <c r="AL512" s="41">
        <f t="shared" ref="AL512:AL513" si="37">U512</f>
        <v>3695</v>
      </c>
    </row>
    <row r="513" spans="1:38" ht="12" customHeight="1" x14ac:dyDescent="0.1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1" t="s">
        <v>998</v>
      </c>
      <c r="Q513" s="12"/>
      <c r="R513" s="12"/>
      <c r="S513" s="12"/>
      <c r="T513" s="7">
        <v>6</v>
      </c>
      <c r="U513" s="7">
        <v>3699</v>
      </c>
      <c r="V513" s="81" t="s">
        <v>1000</v>
      </c>
      <c r="W513" s="66" t="s">
        <v>230</v>
      </c>
      <c r="X513" s="41" t="s">
        <v>2624</v>
      </c>
      <c r="Y513" s="41" t="s">
        <v>457</v>
      </c>
      <c r="Z513" s="41" t="s">
        <v>2317</v>
      </c>
      <c r="AA513" s="20" t="b">
        <v>0</v>
      </c>
      <c r="AB513" s="20" t="s">
        <v>228</v>
      </c>
      <c r="AC513" s="20" t="s">
        <v>472</v>
      </c>
      <c r="AD513" s="77" t="s">
        <v>229</v>
      </c>
      <c r="AE513" s="20" t="b">
        <v>1</v>
      </c>
      <c r="AF513" s="51" t="s">
        <v>2567</v>
      </c>
      <c r="AG513" s="41" t="str">
        <f t="shared" si="33"/>
        <v>Übrige Erlösminderungen</v>
      </c>
      <c r="AH513" s="41" t="s">
        <v>1461</v>
      </c>
      <c r="AI513" s="41" t="s">
        <v>2380</v>
      </c>
      <c r="AJ513" s="41" t="s">
        <v>1963</v>
      </c>
      <c r="AK513" s="41" t="s">
        <v>1839</v>
      </c>
      <c r="AL513" s="41">
        <f t="shared" si="37"/>
        <v>3699</v>
      </c>
    </row>
    <row r="514" spans="1:38" ht="12" customHeight="1" x14ac:dyDescent="0.1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1" t="s">
        <v>998</v>
      </c>
      <c r="Q514" s="12"/>
      <c r="R514" s="12"/>
      <c r="S514" s="12"/>
      <c r="T514" s="7">
        <v>4</v>
      </c>
      <c r="U514" s="7">
        <v>37</v>
      </c>
      <c r="V514" s="63" t="s">
        <v>255</v>
      </c>
      <c r="W514" s="66" t="s">
        <v>230</v>
      </c>
      <c r="X514" s="41" t="s">
        <v>2624</v>
      </c>
      <c r="Y514" s="41" t="s">
        <v>457</v>
      </c>
      <c r="Z514" s="41" t="s">
        <v>370</v>
      </c>
      <c r="AA514" s="20" t="b">
        <v>0</v>
      </c>
      <c r="AB514" s="20" t="s">
        <v>228</v>
      </c>
      <c r="AC514" s="20" t="s">
        <v>472</v>
      </c>
      <c r="AD514" s="6" t="s">
        <v>237</v>
      </c>
      <c r="AE514" s="20" t="b">
        <v>1</v>
      </c>
      <c r="AF514" s="51" t="s">
        <v>2567</v>
      </c>
      <c r="AG514" s="41" t="str">
        <f t="shared" si="33"/>
        <v>Eigenleistungen und Eigenverbrauch</v>
      </c>
      <c r="AH514" s="41" t="s">
        <v>1138</v>
      </c>
      <c r="AI514" s="41" t="s">
        <v>1642</v>
      </c>
      <c r="AJ514" s="41" t="s">
        <v>351</v>
      </c>
      <c r="AK514" s="41" t="s">
        <v>466</v>
      </c>
      <c r="AL514" s="41">
        <f t="shared" ref="AL514:AL581" si="38">U514</f>
        <v>37</v>
      </c>
    </row>
    <row r="515" spans="1:38" ht="12" customHeight="1" x14ac:dyDescent="0.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1" t="s">
        <v>998</v>
      </c>
      <c r="Q515" s="12"/>
      <c r="R515" s="12"/>
      <c r="S515" s="12"/>
      <c r="T515" s="7">
        <v>5</v>
      </c>
      <c r="U515" s="7">
        <v>370</v>
      </c>
      <c r="V515" s="62" t="s">
        <v>735</v>
      </c>
      <c r="W515" s="66" t="s">
        <v>230</v>
      </c>
      <c r="X515" s="41" t="s">
        <v>2624</v>
      </c>
      <c r="Y515" s="41" t="s">
        <v>457</v>
      </c>
      <c r="Z515" s="41" t="s">
        <v>371</v>
      </c>
      <c r="AA515" s="20" t="b">
        <v>0</v>
      </c>
      <c r="AB515" s="20" t="s">
        <v>228</v>
      </c>
      <c r="AC515" s="20" t="s">
        <v>472</v>
      </c>
      <c r="AD515" s="6" t="s">
        <v>237</v>
      </c>
      <c r="AE515" s="20" t="b">
        <v>1</v>
      </c>
      <c r="AF515" s="51" t="s">
        <v>2567</v>
      </c>
      <c r="AG515" s="41" t="str">
        <f t="shared" si="33"/>
        <v>Eigenleistungen</v>
      </c>
      <c r="AH515" s="41" t="s">
        <v>358</v>
      </c>
      <c r="AI515" s="41" t="s">
        <v>1643</v>
      </c>
      <c r="AJ515" s="41" t="s">
        <v>352</v>
      </c>
      <c r="AK515" s="41" t="s">
        <v>466</v>
      </c>
      <c r="AL515" s="41">
        <f t="shared" si="38"/>
        <v>370</v>
      </c>
    </row>
    <row r="516" spans="1:38" ht="12" customHeight="1" x14ac:dyDescent="0.1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1" t="s">
        <v>998</v>
      </c>
      <c r="Q516" s="12"/>
      <c r="R516" s="12"/>
      <c r="S516" s="12"/>
      <c r="T516" s="7">
        <v>5</v>
      </c>
      <c r="U516" s="7">
        <v>371</v>
      </c>
      <c r="V516" s="62" t="s">
        <v>829</v>
      </c>
      <c r="W516" s="66" t="s">
        <v>230</v>
      </c>
      <c r="X516" s="41" t="s">
        <v>2624</v>
      </c>
      <c r="Y516" s="41" t="s">
        <v>457</v>
      </c>
      <c r="Z516" s="41" t="s">
        <v>118</v>
      </c>
      <c r="AA516" s="20" t="b">
        <v>0</v>
      </c>
      <c r="AB516" s="20" t="s">
        <v>228</v>
      </c>
      <c r="AC516" s="20" t="s">
        <v>472</v>
      </c>
      <c r="AD516" s="6" t="s">
        <v>237</v>
      </c>
      <c r="AE516" s="20" t="b">
        <v>1</v>
      </c>
      <c r="AF516" s="51" t="s">
        <v>2567</v>
      </c>
      <c r="AG516" s="41" t="str">
        <f t="shared" si="33"/>
        <v>Eigenverbrauch von Erzeugnissen</v>
      </c>
      <c r="AH516" s="41" t="s">
        <v>1177</v>
      </c>
      <c r="AI516" s="41" t="s">
        <v>1644</v>
      </c>
      <c r="AJ516" s="41" t="s">
        <v>540</v>
      </c>
      <c r="AK516" s="41" t="s">
        <v>466</v>
      </c>
      <c r="AL516" s="41">
        <f t="shared" si="38"/>
        <v>371</v>
      </c>
    </row>
    <row r="517" spans="1:38" ht="12" customHeight="1" x14ac:dyDescent="0.1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1" t="s">
        <v>998</v>
      </c>
      <c r="Q517" s="12"/>
      <c r="R517" s="12"/>
      <c r="S517" s="12"/>
      <c r="T517" s="7">
        <v>5</v>
      </c>
      <c r="U517" s="7">
        <v>372</v>
      </c>
      <c r="V517" s="62" t="s">
        <v>830</v>
      </c>
      <c r="W517" s="66" t="s">
        <v>230</v>
      </c>
      <c r="X517" s="41" t="s">
        <v>2624</v>
      </c>
      <c r="Y517" s="41" t="s">
        <v>457</v>
      </c>
      <c r="Z517" s="41" t="s">
        <v>117</v>
      </c>
      <c r="AA517" s="20" t="b">
        <v>0</v>
      </c>
      <c r="AB517" s="20" t="s">
        <v>228</v>
      </c>
      <c r="AC517" s="20" t="s">
        <v>472</v>
      </c>
      <c r="AD517" s="6" t="s">
        <v>237</v>
      </c>
      <c r="AE517" s="20" t="b">
        <v>1</v>
      </c>
      <c r="AF517" s="51" t="s">
        <v>2567</v>
      </c>
      <c r="AG517" s="41" t="str">
        <f t="shared" si="33"/>
        <v>Eigenverbrauch von Handelswaren</v>
      </c>
      <c r="AH517" s="41" t="s">
        <v>1178</v>
      </c>
      <c r="AI517" s="41" t="s">
        <v>1645</v>
      </c>
      <c r="AJ517" s="41" t="s">
        <v>691</v>
      </c>
      <c r="AK517" s="41" t="s">
        <v>466</v>
      </c>
      <c r="AL517" s="41">
        <f t="shared" si="38"/>
        <v>372</v>
      </c>
    </row>
    <row r="518" spans="1:38" ht="12" customHeight="1" x14ac:dyDescent="0.1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1" t="s">
        <v>998</v>
      </c>
      <c r="Q518" s="12"/>
      <c r="R518" s="12"/>
      <c r="S518" s="12"/>
      <c r="T518" s="7">
        <v>5</v>
      </c>
      <c r="U518" s="7">
        <v>374</v>
      </c>
      <c r="V518" s="62" t="s">
        <v>831</v>
      </c>
      <c r="W518" s="66" t="s">
        <v>230</v>
      </c>
      <c r="X518" s="41" t="s">
        <v>2624</v>
      </c>
      <c r="Y518" s="41" t="s">
        <v>457</v>
      </c>
      <c r="Z518" s="41" t="s">
        <v>122</v>
      </c>
      <c r="AA518" s="20" t="b">
        <v>0</v>
      </c>
      <c r="AB518" s="20" t="s">
        <v>228</v>
      </c>
      <c r="AC518" s="20" t="s">
        <v>472</v>
      </c>
      <c r="AD518" s="6" t="s">
        <v>237</v>
      </c>
      <c r="AE518" s="20" t="b">
        <v>1</v>
      </c>
      <c r="AF518" s="51" t="s">
        <v>2567</v>
      </c>
      <c r="AG518" s="41" t="str">
        <f t="shared" si="33"/>
        <v>Eigenverbrauch von Dienstleistungen</v>
      </c>
      <c r="AH518" s="41" t="s">
        <v>1179</v>
      </c>
      <c r="AI518" s="41" t="s">
        <v>1646</v>
      </c>
      <c r="AJ518" s="41" t="s">
        <v>541</v>
      </c>
      <c r="AK518" s="41" t="s">
        <v>466</v>
      </c>
      <c r="AL518" s="41">
        <f t="shared" si="38"/>
        <v>374</v>
      </c>
    </row>
    <row r="519" spans="1:38" ht="12" customHeight="1" x14ac:dyDescent="0.1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1" t="s">
        <v>998</v>
      </c>
      <c r="Q519" s="12"/>
      <c r="R519" s="12"/>
      <c r="S519" s="12"/>
      <c r="T519" s="7">
        <v>5</v>
      </c>
      <c r="U519" s="7">
        <v>379</v>
      </c>
      <c r="V519" s="62" t="s">
        <v>832</v>
      </c>
      <c r="W519" s="66" t="s">
        <v>230</v>
      </c>
      <c r="X519" s="41" t="s">
        <v>2624</v>
      </c>
      <c r="Y519" s="41" t="s">
        <v>457</v>
      </c>
      <c r="Z519" s="41" t="s">
        <v>2153</v>
      </c>
      <c r="AA519" s="20" t="b">
        <v>0</v>
      </c>
      <c r="AB519" s="20" t="s">
        <v>228</v>
      </c>
      <c r="AC519" s="20" t="s">
        <v>472</v>
      </c>
      <c r="AD519" s="6" t="s">
        <v>237</v>
      </c>
      <c r="AE519" s="20" t="b">
        <v>1</v>
      </c>
      <c r="AF519" s="51" t="s">
        <v>2567</v>
      </c>
      <c r="AG519" s="41" t="str">
        <f t="shared" si="33"/>
        <v>Naturalbezüge</v>
      </c>
      <c r="AH519" s="41" t="s">
        <v>1251</v>
      </c>
      <c r="AI519" s="41" t="s">
        <v>1647</v>
      </c>
      <c r="AJ519" s="41" t="s">
        <v>1965</v>
      </c>
      <c r="AK519" s="41" t="s">
        <v>466</v>
      </c>
      <c r="AL519" s="41">
        <f t="shared" si="38"/>
        <v>379</v>
      </c>
    </row>
    <row r="520" spans="1:38" ht="12" customHeight="1" x14ac:dyDescent="0.1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1" t="s">
        <v>998</v>
      </c>
      <c r="Q520" s="12"/>
      <c r="R520" s="12"/>
      <c r="S520" s="12"/>
      <c r="T520" s="7">
        <v>4</v>
      </c>
      <c r="U520" s="7">
        <v>38</v>
      </c>
      <c r="V520" s="86" t="s">
        <v>833</v>
      </c>
      <c r="W520" s="66" t="s">
        <v>459</v>
      </c>
      <c r="X520" s="41" t="s">
        <v>2624</v>
      </c>
      <c r="Y520" s="41" t="s">
        <v>457</v>
      </c>
      <c r="Z520" s="41" t="s">
        <v>372</v>
      </c>
      <c r="AA520" s="20" t="b">
        <v>0</v>
      </c>
      <c r="AB520" s="20" t="s">
        <v>228</v>
      </c>
      <c r="AC520" s="20" t="s">
        <v>472</v>
      </c>
      <c r="AD520" s="77" t="s">
        <v>229</v>
      </c>
      <c r="AE520" s="20" t="b">
        <v>1</v>
      </c>
      <c r="AF520" s="51" t="s">
        <v>2567</v>
      </c>
      <c r="AG520" s="41" t="str">
        <f t="shared" si="33"/>
        <v>Erlösminderungen</v>
      </c>
      <c r="AH520" s="41" t="s">
        <v>1258</v>
      </c>
      <c r="AI520" s="41" t="s">
        <v>1627</v>
      </c>
      <c r="AJ520" s="41" t="s">
        <v>429</v>
      </c>
      <c r="AK520" s="41" t="s">
        <v>466</v>
      </c>
      <c r="AL520" s="41">
        <f t="shared" si="38"/>
        <v>38</v>
      </c>
    </row>
    <row r="521" spans="1:38" ht="12" customHeight="1" x14ac:dyDescent="0.1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1" t="s">
        <v>998</v>
      </c>
      <c r="Q521" s="12"/>
      <c r="R521" s="12"/>
      <c r="S521" s="12"/>
      <c r="T521" s="7">
        <v>5</v>
      </c>
      <c r="U521" s="7">
        <v>380</v>
      </c>
      <c r="V521" s="62" t="s">
        <v>999</v>
      </c>
      <c r="W521" s="66" t="s">
        <v>230</v>
      </c>
      <c r="X521" s="41" t="s">
        <v>2624</v>
      </c>
      <c r="Y521" s="41" t="s">
        <v>457</v>
      </c>
      <c r="Z521" s="41" t="s">
        <v>2189</v>
      </c>
      <c r="AA521" s="20" t="b">
        <v>0</v>
      </c>
      <c r="AB521" s="20" t="s">
        <v>228</v>
      </c>
      <c r="AC521" s="20" t="s">
        <v>472</v>
      </c>
      <c r="AD521" s="77" t="s">
        <v>229</v>
      </c>
      <c r="AE521" s="20" t="b">
        <v>1</v>
      </c>
      <c r="AF521" s="51" t="s">
        <v>2567</v>
      </c>
      <c r="AG521" s="41" t="str">
        <f t="shared" si="33"/>
        <v>MWST-Saldosteuersatz</v>
      </c>
      <c r="AH521" s="41" t="s">
        <v>2439</v>
      </c>
      <c r="AI521" s="41" t="s">
        <v>2382</v>
      </c>
      <c r="AJ521" s="41" t="s">
        <v>1996</v>
      </c>
      <c r="AK521" s="41" t="s">
        <v>1839</v>
      </c>
      <c r="AL521" s="41">
        <f t="shared" si="38"/>
        <v>380</v>
      </c>
    </row>
    <row r="522" spans="1:38" ht="12" customHeight="1" x14ac:dyDescent="0.1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1" t="s">
        <v>998</v>
      </c>
      <c r="Q522" s="12"/>
      <c r="R522" s="12"/>
      <c r="S522" s="12"/>
      <c r="T522" s="7">
        <v>5</v>
      </c>
      <c r="U522" s="7">
        <v>389</v>
      </c>
      <c r="V522" s="62" t="s">
        <v>1000</v>
      </c>
      <c r="W522" s="66" t="s">
        <v>230</v>
      </c>
      <c r="X522" s="41" t="s">
        <v>2624</v>
      </c>
      <c r="Y522" s="41" t="s">
        <v>457</v>
      </c>
      <c r="Z522" s="41" t="s">
        <v>2181</v>
      </c>
      <c r="AA522" s="20" t="b">
        <v>0</v>
      </c>
      <c r="AB522" s="20" t="s">
        <v>228</v>
      </c>
      <c r="AC522" s="20" t="s">
        <v>472</v>
      </c>
      <c r="AD522" s="77" t="s">
        <v>229</v>
      </c>
      <c r="AE522" s="20" t="b">
        <v>1</v>
      </c>
      <c r="AF522" s="51" t="s">
        <v>2567</v>
      </c>
      <c r="AG522" s="41" t="str">
        <f t="shared" si="33"/>
        <v>Übrige Erlösminderungen</v>
      </c>
      <c r="AH522" s="41" t="s">
        <v>1461</v>
      </c>
      <c r="AI522" s="41" t="s">
        <v>2380</v>
      </c>
      <c r="AJ522" s="41" t="s">
        <v>1963</v>
      </c>
      <c r="AK522" s="41" t="s">
        <v>1839</v>
      </c>
      <c r="AL522" s="41">
        <f t="shared" si="38"/>
        <v>389</v>
      </c>
    </row>
    <row r="523" spans="1:38" ht="12" customHeight="1" x14ac:dyDescent="0.1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1" t="s">
        <v>998</v>
      </c>
      <c r="Q523" s="12"/>
      <c r="R523" s="12"/>
      <c r="S523" s="12"/>
      <c r="T523" s="7">
        <v>4</v>
      </c>
      <c r="U523" s="7">
        <v>39</v>
      </c>
      <c r="V523" s="63" t="s">
        <v>834</v>
      </c>
      <c r="W523" s="66" t="s">
        <v>230</v>
      </c>
      <c r="X523" s="41" t="s">
        <v>2624</v>
      </c>
      <c r="Y523" s="41" t="s">
        <v>457</v>
      </c>
      <c r="Z523" s="41" t="s">
        <v>121</v>
      </c>
      <c r="AA523" s="20" t="b">
        <v>0</v>
      </c>
      <c r="AB523" s="20" t="s">
        <v>228</v>
      </c>
      <c r="AC523" s="20" t="s">
        <v>472</v>
      </c>
      <c r="AD523" s="6" t="s">
        <v>237</v>
      </c>
      <c r="AE523" s="20" t="b">
        <v>1</v>
      </c>
      <c r="AF523" s="51" t="s">
        <v>2567</v>
      </c>
      <c r="AG523" s="41" t="str">
        <f t="shared" si="33"/>
        <v>Bestandesänderungen an unfertigen und fertigen Erzeugnissen sowie an nicht fakturierten Dienstleistungen</v>
      </c>
      <c r="AH523" s="41" t="s">
        <v>1259</v>
      </c>
      <c r="AI523" s="41" t="s">
        <v>1648</v>
      </c>
      <c r="AJ523" s="41" t="s">
        <v>1997</v>
      </c>
      <c r="AK523" s="41" t="s">
        <v>466</v>
      </c>
      <c r="AL523" s="41">
        <f t="shared" si="38"/>
        <v>39</v>
      </c>
    </row>
    <row r="524" spans="1:38" ht="12" customHeight="1" x14ac:dyDescent="0.1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1" t="s">
        <v>998</v>
      </c>
      <c r="Q524" s="12"/>
      <c r="R524" s="12"/>
      <c r="S524" s="12"/>
      <c r="T524" s="7">
        <v>5</v>
      </c>
      <c r="U524" s="7">
        <v>390</v>
      </c>
      <c r="V524" s="62" t="s">
        <v>835</v>
      </c>
      <c r="W524" s="66" t="s">
        <v>230</v>
      </c>
      <c r="X524" s="41" t="s">
        <v>2624</v>
      </c>
      <c r="Y524" s="41" t="s">
        <v>457</v>
      </c>
      <c r="Z524" s="41" t="s">
        <v>120</v>
      </c>
      <c r="AA524" s="20" t="b">
        <v>0</v>
      </c>
      <c r="AB524" s="1" t="s">
        <v>228</v>
      </c>
      <c r="AC524" s="1" t="s">
        <v>472</v>
      </c>
      <c r="AD524" s="6" t="s">
        <v>237</v>
      </c>
      <c r="AE524" s="20" t="b">
        <v>1</v>
      </c>
      <c r="AF524" s="51" t="s">
        <v>2567</v>
      </c>
      <c r="AG524" s="41" t="str">
        <f t="shared" si="33"/>
        <v>Bestandesänderungen unfertige und fertige Erzeugnisse</v>
      </c>
      <c r="AH524" s="41" t="s">
        <v>1185</v>
      </c>
      <c r="AI524" s="41" t="s">
        <v>1649</v>
      </c>
      <c r="AJ524" s="41" t="s">
        <v>1998</v>
      </c>
      <c r="AK524" s="41" t="s">
        <v>466</v>
      </c>
      <c r="AL524" s="41">
        <f t="shared" si="38"/>
        <v>390</v>
      </c>
    </row>
    <row r="525" spans="1:38" ht="12" customHeight="1" x14ac:dyDescent="0.1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1" t="s">
        <v>998</v>
      </c>
      <c r="Q525" s="12"/>
      <c r="R525" s="12"/>
      <c r="S525" s="12"/>
      <c r="T525" s="7">
        <v>5</v>
      </c>
      <c r="U525" s="7">
        <v>394</v>
      </c>
      <c r="V525" s="62" t="s">
        <v>836</v>
      </c>
      <c r="W525" s="66" t="s">
        <v>230</v>
      </c>
      <c r="X525" s="41" t="s">
        <v>2624</v>
      </c>
      <c r="Y525" s="41" t="s">
        <v>457</v>
      </c>
      <c r="Z525" s="41" t="s">
        <v>2280</v>
      </c>
      <c r="AA525" s="20" t="b">
        <v>0</v>
      </c>
      <c r="AB525" s="20" t="s">
        <v>228</v>
      </c>
      <c r="AC525" s="20" t="s">
        <v>472</v>
      </c>
      <c r="AD525" s="6" t="s">
        <v>237</v>
      </c>
      <c r="AE525" s="20" t="b">
        <v>1</v>
      </c>
      <c r="AF525" s="51" t="s">
        <v>2567</v>
      </c>
      <c r="AG525" s="41" t="str">
        <f t="shared" si="33"/>
        <v>Bestandesänderungen nicht fakturierte Dienstleistungen</v>
      </c>
      <c r="AH525" s="41" t="s">
        <v>1248</v>
      </c>
      <c r="AI525" s="41" t="s">
        <v>2504</v>
      </c>
      <c r="AJ525" s="41" t="s">
        <v>1999</v>
      </c>
      <c r="AK525" s="41" t="s">
        <v>466</v>
      </c>
      <c r="AL525" s="41">
        <f t="shared" si="38"/>
        <v>394</v>
      </c>
    </row>
    <row r="526" spans="1:38" ht="12" customHeight="1" x14ac:dyDescent="0.1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1" t="s">
        <v>998</v>
      </c>
      <c r="Q526" s="12"/>
      <c r="R526" s="12"/>
      <c r="S526" s="12"/>
      <c r="T526" s="7">
        <v>3</v>
      </c>
      <c r="U526" s="7">
        <v>4</v>
      </c>
      <c r="V526" s="65" t="s">
        <v>837</v>
      </c>
      <c r="W526" s="66" t="s">
        <v>459</v>
      </c>
      <c r="X526" s="41" t="s">
        <v>2624</v>
      </c>
      <c r="Y526" s="41" t="s">
        <v>457</v>
      </c>
      <c r="Z526" s="41" t="s">
        <v>373</v>
      </c>
      <c r="AA526" s="20" t="b">
        <v>0</v>
      </c>
      <c r="AB526" s="1" t="s">
        <v>228</v>
      </c>
      <c r="AC526" s="1" t="s">
        <v>472</v>
      </c>
      <c r="AD526" s="77" t="s">
        <v>229</v>
      </c>
      <c r="AE526" s="20" t="b">
        <v>1</v>
      </c>
      <c r="AF526" s="51" t="s">
        <v>2567</v>
      </c>
      <c r="AG526" s="41" t="str">
        <f t="shared" si="33"/>
        <v>Aufwand für Material, Handelswaren, Dienstleistungen und Energie</v>
      </c>
      <c r="AH526" s="41" t="s">
        <v>1346</v>
      </c>
      <c r="AI526" s="41" t="s">
        <v>1650</v>
      </c>
      <c r="AJ526" s="41" t="s">
        <v>430</v>
      </c>
      <c r="AK526" s="41" t="s">
        <v>466</v>
      </c>
      <c r="AL526" s="41">
        <f t="shared" si="38"/>
        <v>4</v>
      </c>
    </row>
    <row r="527" spans="1:38" ht="12" customHeight="1" x14ac:dyDescent="0.1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1" t="s">
        <v>998</v>
      </c>
      <c r="Q527" s="12"/>
      <c r="R527" s="12"/>
      <c r="S527" s="12"/>
      <c r="T527" s="7">
        <v>4</v>
      </c>
      <c r="U527" s="7">
        <v>40</v>
      </c>
      <c r="V527" s="63" t="s">
        <v>716</v>
      </c>
      <c r="W527" s="66" t="s">
        <v>230</v>
      </c>
      <c r="X527" s="41" t="s">
        <v>2624</v>
      </c>
      <c r="Y527" s="41" t="s">
        <v>457</v>
      </c>
      <c r="Z527" s="41" t="s">
        <v>123</v>
      </c>
      <c r="AA527" s="20" t="b">
        <v>0</v>
      </c>
      <c r="AB527" s="20" t="s">
        <v>228</v>
      </c>
      <c r="AC527" s="20" t="s">
        <v>472</v>
      </c>
      <c r="AD527" s="6" t="s">
        <v>229</v>
      </c>
      <c r="AE527" s="20" t="b">
        <v>1</v>
      </c>
      <c r="AF527" s="51" t="s">
        <v>2567</v>
      </c>
      <c r="AG527" s="41" t="str">
        <f t="shared" si="33"/>
        <v>Materialaufwand Total</v>
      </c>
      <c r="AH527" s="41" t="s">
        <v>1260</v>
      </c>
      <c r="AI527" s="41" t="s">
        <v>1651</v>
      </c>
      <c r="AJ527" s="41" t="s">
        <v>692</v>
      </c>
      <c r="AK527" s="41" t="s">
        <v>466</v>
      </c>
      <c r="AL527" s="41">
        <f t="shared" si="38"/>
        <v>40</v>
      </c>
    </row>
    <row r="528" spans="1:38" ht="12" customHeight="1" x14ac:dyDescent="0.1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1" t="s">
        <v>998</v>
      </c>
      <c r="Q528" s="12"/>
      <c r="R528" s="12"/>
      <c r="S528" s="12"/>
      <c r="T528" s="7">
        <v>5</v>
      </c>
      <c r="U528" s="7">
        <v>400</v>
      </c>
      <c r="V528" s="62" t="s">
        <v>838</v>
      </c>
      <c r="W528" s="66" t="s">
        <v>230</v>
      </c>
      <c r="X528" s="41" t="s">
        <v>2624</v>
      </c>
      <c r="Y528" s="41" t="s">
        <v>457</v>
      </c>
      <c r="Z528" s="41" t="s">
        <v>124</v>
      </c>
      <c r="AA528" s="20" t="b">
        <v>0</v>
      </c>
      <c r="AB528" s="20" t="s">
        <v>228</v>
      </c>
      <c r="AC528" s="20" t="s">
        <v>472</v>
      </c>
      <c r="AD528" s="6" t="s">
        <v>229</v>
      </c>
      <c r="AE528" s="20" t="b">
        <v>1</v>
      </c>
      <c r="AF528" s="51" t="s">
        <v>2567</v>
      </c>
      <c r="AG528" s="41" t="str">
        <f t="shared" si="33"/>
        <v>Materialaufwand Produktion</v>
      </c>
      <c r="AH528" s="41" t="s">
        <v>1405</v>
      </c>
      <c r="AI528" s="41" t="s">
        <v>1652</v>
      </c>
      <c r="AJ528" s="41" t="s">
        <v>542</v>
      </c>
      <c r="AK528" s="41" t="s">
        <v>466</v>
      </c>
      <c r="AL528" s="41">
        <f t="shared" si="38"/>
        <v>400</v>
      </c>
    </row>
    <row r="529" spans="1:38" ht="12" customHeight="1" x14ac:dyDescent="0.1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1" t="s">
        <v>998</v>
      </c>
      <c r="Q529" s="12"/>
      <c r="R529" s="12"/>
      <c r="S529" s="12"/>
      <c r="T529" s="7">
        <v>5</v>
      </c>
      <c r="U529" s="7">
        <v>406</v>
      </c>
      <c r="V529" s="62" t="s">
        <v>839</v>
      </c>
      <c r="W529" s="66" t="s">
        <v>230</v>
      </c>
      <c r="X529" s="41" t="s">
        <v>2624</v>
      </c>
      <c r="Y529" s="41" t="s">
        <v>457</v>
      </c>
      <c r="Z529" s="41" t="s">
        <v>513</v>
      </c>
      <c r="AA529" s="20" t="b">
        <v>0</v>
      </c>
      <c r="AB529" s="20" t="s">
        <v>228</v>
      </c>
      <c r="AC529" s="20" t="s">
        <v>472</v>
      </c>
      <c r="AD529" s="6" t="s">
        <v>229</v>
      </c>
      <c r="AE529" s="20" t="b">
        <v>1</v>
      </c>
      <c r="AF529" s="51" t="s">
        <v>2567</v>
      </c>
      <c r="AG529" s="41" t="str">
        <f t="shared" si="33"/>
        <v>Fremdleistungen</v>
      </c>
      <c r="AH529" s="41" t="s">
        <v>639</v>
      </c>
      <c r="AI529" s="41" t="s">
        <v>1653</v>
      </c>
      <c r="AJ529" s="41" t="s">
        <v>543</v>
      </c>
      <c r="AK529" s="41" t="s">
        <v>466</v>
      </c>
      <c r="AL529" s="41">
        <f t="shared" si="38"/>
        <v>406</v>
      </c>
    </row>
    <row r="530" spans="1:38" ht="12" customHeight="1" x14ac:dyDescent="0.1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1" t="s">
        <v>998</v>
      </c>
      <c r="Q530" s="12"/>
      <c r="R530" s="12"/>
      <c r="S530" s="12"/>
      <c r="T530" s="7">
        <v>5</v>
      </c>
      <c r="U530" s="7">
        <v>407</v>
      </c>
      <c r="V530" s="62" t="s">
        <v>15</v>
      </c>
      <c r="W530" s="66" t="s">
        <v>230</v>
      </c>
      <c r="X530" s="41" t="s">
        <v>2624</v>
      </c>
      <c r="Y530" s="41" t="s">
        <v>457</v>
      </c>
      <c r="Z530" s="41" t="s">
        <v>126</v>
      </c>
      <c r="AA530" s="20" t="b">
        <v>0</v>
      </c>
      <c r="AB530" s="20" t="s">
        <v>228</v>
      </c>
      <c r="AC530" s="20" t="s">
        <v>472</v>
      </c>
      <c r="AD530" s="6" t="s">
        <v>229</v>
      </c>
      <c r="AE530" s="20" t="b">
        <v>1</v>
      </c>
      <c r="AF530" s="51" t="s">
        <v>2567</v>
      </c>
      <c r="AG530" s="41" t="str">
        <f t="shared" si="33"/>
        <v>Direkte Einkaufsspesen Produktion</v>
      </c>
      <c r="AH530" s="41" t="s">
        <v>1362</v>
      </c>
      <c r="AI530" s="41" t="s">
        <v>1654</v>
      </c>
      <c r="AJ530" s="41" t="s">
        <v>544</v>
      </c>
      <c r="AK530" s="41" t="s">
        <v>466</v>
      </c>
      <c r="AL530" s="41">
        <f t="shared" si="38"/>
        <v>407</v>
      </c>
    </row>
    <row r="531" spans="1:38" ht="12" customHeight="1" x14ac:dyDescent="0.1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1" t="s">
        <v>998</v>
      </c>
      <c r="Q531" s="12"/>
      <c r="R531" s="12"/>
      <c r="S531" s="12"/>
      <c r="T531" s="7">
        <v>5</v>
      </c>
      <c r="U531" s="7">
        <v>408</v>
      </c>
      <c r="V531" s="62" t="s">
        <v>840</v>
      </c>
      <c r="W531" s="66" t="s">
        <v>230</v>
      </c>
      <c r="X531" s="41" t="s">
        <v>2624</v>
      </c>
      <c r="Y531" s="41" t="s">
        <v>457</v>
      </c>
      <c r="Z531" s="41" t="s">
        <v>127</v>
      </c>
      <c r="AA531" s="20" t="b">
        <v>0</v>
      </c>
      <c r="AB531" s="20" t="s">
        <v>228</v>
      </c>
      <c r="AC531" s="20" t="s">
        <v>472</v>
      </c>
      <c r="AD531" s="6" t="s">
        <v>229</v>
      </c>
      <c r="AE531" s="20" t="b">
        <v>1</v>
      </c>
      <c r="AF531" s="51" t="s">
        <v>2567</v>
      </c>
      <c r="AG531" s="41" t="str">
        <f t="shared" si="33"/>
        <v>Bestandesveränderungen und Materialverluste</v>
      </c>
      <c r="AH531" s="41" t="s">
        <v>1363</v>
      </c>
      <c r="AI531" s="41" t="s">
        <v>1655</v>
      </c>
      <c r="AJ531" s="41" t="s">
        <v>545</v>
      </c>
      <c r="AK531" s="41" t="s">
        <v>466</v>
      </c>
      <c r="AL531" s="41">
        <f t="shared" si="38"/>
        <v>408</v>
      </c>
    </row>
    <row r="532" spans="1:38" ht="12" customHeight="1" x14ac:dyDescent="0.1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1" t="s">
        <v>998</v>
      </c>
      <c r="Q532" s="12"/>
      <c r="R532" s="12"/>
      <c r="S532" s="12"/>
      <c r="T532" s="7">
        <v>5</v>
      </c>
      <c r="U532" s="7">
        <v>409</v>
      </c>
      <c r="V532" s="62" t="s">
        <v>16</v>
      </c>
      <c r="W532" s="66" t="s">
        <v>459</v>
      </c>
      <c r="X532" s="41" t="s">
        <v>2624</v>
      </c>
      <c r="Y532" s="41" t="s">
        <v>457</v>
      </c>
      <c r="Z532" s="41" t="s">
        <v>128</v>
      </c>
      <c r="AA532" s="20" t="b">
        <v>0</v>
      </c>
      <c r="AB532" s="20" t="s">
        <v>228</v>
      </c>
      <c r="AC532" s="20" t="s">
        <v>472</v>
      </c>
      <c r="AD532" s="77" t="s">
        <v>237</v>
      </c>
      <c r="AE532" s="20" t="b">
        <v>1</v>
      </c>
      <c r="AF532" s="51" t="s">
        <v>2567</v>
      </c>
      <c r="AG532" s="41" t="str">
        <f t="shared" si="33"/>
        <v>Einkaufspreisminderungen Produktion</v>
      </c>
      <c r="AH532" s="41" t="s">
        <v>1364</v>
      </c>
      <c r="AI532" s="41" t="s">
        <v>2505</v>
      </c>
      <c r="AJ532" s="41" t="s">
        <v>546</v>
      </c>
      <c r="AK532" s="41" t="s">
        <v>466</v>
      </c>
      <c r="AL532" s="41">
        <f t="shared" si="38"/>
        <v>409</v>
      </c>
    </row>
    <row r="533" spans="1:38" ht="12" customHeight="1" x14ac:dyDescent="0.1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1" t="s">
        <v>998</v>
      </c>
      <c r="Q533" s="12"/>
      <c r="R533" s="12"/>
      <c r="S533" s="12"/>
      <c r="T533" s="7">
        <v>4</v>
      </c>
      <c r="U533" s="7">
        <v>42</v>
      </c>
      <c r="V533" s="63" t="s">
        <v>256</v>
      </c>
      <c r="W533" s="66" t="s">
        <v>230</v>
      </c>
      <c r="X533" s="41" t="s">
        <v>2624</v>
      </c>
      <c r="Y533" s="41" t="s">
        <v>457</v>
      </c>
      <c r="Z533" s="41" t="s">
        <v>130</v>
      </c>
      <c r="AA533" s="20" t="b">
        <v>0</v>
      </c>
      <c r="AB533" s="20" t="s">
        <v>228</v>
      </c>
      <c r="AC533" s="20" t="s">
        <v>472</v>
      </c>
      <c r="AD533" s="6" t="s">
        <v>229</v>
      </c>
      <c r="AE533" s="20" t="b">
        <v>1</v>
      </c>
      <c r="AF533" s="51" t="s">
        <v>2567</v>
      </c>
      <c r="AG533" s="41" t="str">
        <f t="shared" si="33"/>
        <v>Handelswarenaufwand</v>
      </c>
      <c r="AH533" s="41" t="s">
        <v>360</v>
      </c>
      <c r="AI533" s="41" t="s">
        <v>1656</v>
      </c>
      <c r="AJ533" s="41" t="s">
        <v>693</v>
      </c>
      <c r="AK533" s="41" t="s">
        <v>466</v>
      </c>
      <c r="AL533" s="41">
        <f t="shared" si="38"/>
        <v>42</v>
      </c>
    </row>
    <row r="534" spans="1:38" ht="12" customHeight="1" x14ac:dyDescent="0.1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1" t="s">
        <v>998</v>
      </c>
      <c r="Q534" s="12"/>
      <c r="R534" s="12"/>
      <c r="S534" s="12"/>
      <c r="T534" s="7">
        <v>5</v>
      </c>
      <c r="U534" s="7">
        <v>420</v>
      </c>
      <c r="V534" s="62" t="s">
        <v>256</v>
      </c>
      <c r="W534" s="66" t="s">
        <v>230</v>
      </c>
      <c r="X534" s="41" t="s">
        <v>2624</v>
      </c>
      <c r="Y534" s="41" t="s">
        <v>457</v>
      </c>
      <c r="Z534" s="41" t="s">
        <v>129</v>
      </c>
      <c r="AA534" s="20" t="b">
        <v>0</v>
      </c>
      <c r="AB534" s="20" t="s">
        <v>228</v>
      </c>
      <c r="AC534" s="20" t="s">
        <v>472</v>
      </c>
      <c r="AD534" s="6" t="s">
        <v>229</v>
      </c>
      <c r="AE534" s="20" t="b">
        <v>1</v>
      </c>
      <c r="AF534" s="51" t="s">
        <v>2567</v>
      </c>
      <c r="AG534" s="41" t="str">
        <f t="shared" si="33"/>
        <v>Handelswarenaufwand</v>
      </c>
      <c r="AH534" s="41" t="s">
        <v>1365</v>
      </c>
      <c r="AI534" s="41" t="s">
        <v>1657</v>
      </c>
      <c r="AJ534" s="41" t="s">
        <v>547</v>
      </c>
      <c r="AK534" s="41" t="s">
        <v>466</v>
      </c>
      <c r="AL534" s="41">
        <f t="shared" si="38"/>
        <v>420</v>
      </c>
    </row>
    <row r="535" spans="1:38" ht="12" customHeight="1" x14ac:dyDescent="0.1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1" t="s">
        <v>998</v>
      </c>
      <c r="Q535" s="12"/>
      <c r="R535" s="12"/>
      <c r="S535" s="12"/>
      <c r="T535" s="7">
        <v>5</v>
      </c>
      <c r="U535" s="7">
        <v>427</v>
      </c>
      <c r="V535" s="62" t="s">
        <v>17</v>
      </c>
      <c r="W535" s="66" t="s">
        <v>230</v>
      </c>
      <c r="X535" s="41" t="s">
        <v>2624</v>
      </c>
      <c r="Y535" s="41" t="s">
        <v>457</v>
      </c>
      <c r="Z535" s="41" t="s">
        <v>131</v>
      </c>
      <c r="AA535" s="20" t="b">
        <v>0</v>
      </c>
      <c r="AB535" s="20" t="s">
        <v>228</v>
      </c>
      <c r="AC535" s="20" t="s">
        <v>472</v>
      </c>
      <c r="AD535" s="6" t="s">
        <v>229</v>
      </c>
      <c r="AE535" s="20" t="b">
        <v>1</v>
      </c>
      <c r="AF535" s="51" t="s">
        <v>2567</v>
      </c>
      <c r="AG535" s="41" t="str">
        <f t="shared" si="33"/>
        <v>Direkte Einkaufsspesen Handel</v>
      </c>
      <c r="AH535" s="41" t="s">
        <v>1367</v>
      </c>
      <c r="AI535" s="41" t="s">
        <v>1658</v>
      </c>
      <c r="AJ535" s="41" t="s">
        <v>548</v>
      </c>
      <c r="AK535" s="41" t="s">
        <v>466</v>
      </c>
      <c r="AL535" s="41">
        <f t="shared" si="38"/>
        <v>427</v>
      </c>
    </row>
    <row r="536" spans="1:38" ht="12" customHeight="1" x14ac:dyDescent="0.1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1" t="s">
        <v>998</v>
      </c>
      <c r="Q536" s="12"/>
      <c r="R536" s="12"/>
      <c r="S536" s="12"/>
      <c r="T536" s="7">
        <v>5</v>
      </c>
      <c r="U536" s="7">
        <v>428</v>
      </c>
      <c r="V536" s="62" t="s">
        <v>841</v>
      </c>
      <c r="W536" s="66" t="s">
        <v>230</v>
      </c>
      <c r="X536" s="41" t="s">
        <v>2624</v>
      </c>
      <c r="Y536" s="41" t="s">
        <v>457</v>
      </c>
      <c r="Z536" s="41" t="s">
        <v>132</v>
      </c>
      <c r="AA536" s="20" t="b">
        <v>0</v>
      </c>
      <c r="AB536" s="20" t="s">
        <v>228</v>
      </c>
      <c r="AC536" s="20" t="s">
        <v>472</v>
      </c>
      <c r="AD536" s="6" t="s">
        <v>229</v>
      </c>
      <c r="AE536" s="20" t="b">
        <v>1</v>
      </c>
      <c r="AF536" s="51" t="s">
        <v>2567</v>
      </c>
      <c r="AG536" s="41" t="str">
        <f t="shared" si="33"/>
        <v>Bestandesänderungen und Warenverluste</v>
      </c>
      <c r="AH536" s="41" t="s">
        <v>1207</v>
      </c>
      <c r="AI536" s="41" t="s">
        <v>1659</v>
      </c>
      <c r="AJ536" s="41" t="s">
        <v>549</v>
      </c>
      <c r="AK536" s="41" t="s">
        <v>466</v>
      </c>
      <c r="AL536" s="41">
        <f t="shared" si="38"/>
        <v>428</v>
      </c>
    </row>
    <row r="537" spans="1:38" ht="12" customHeight="1" x14ac:dyDescent="0.1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1" t="s">
        <v>998</v>
      </c>
      <c r="Q537" s="12"/>
      <c r="R537" s="12"/>
      <c r="S537" s="12"/>
      <c r="T537" s="7">
        <v>5</v>
      </c>
      <c r="U537" s="7">
        <v>429</v>
      </c>
      <c r="V537" s="62" t="s">
        <v>18</v>
      </c>
      <c r="W537" s="66" t="s">
        <v>459</v>
      </c>
      <c r="X537" s="41" t="s">
        <v>2624</v>
      </c>
      <c r="Y537" s="41" t="s">
        <v>457</v>
      </c>
      <c r="Z537" s="41" t="s">
        <v>133</v>
      </c>
      <c r="AA537" s="20" t="b">
        <v>0</v>
      </c>
      <c r="AB537" s="20" t="s">
        <v>228</v>
      </c>
      <c r="AC537" s="20" t="s">
        <v>472</v>
      </c>
      <c r="AD537" s="77" t="s">
        <v>237</v>
      </c>
      <c r="AE537" s="20" t="b">
        <v>1</v>
      </c>
      <c r="AF537" s="51" t="s">
        <v>2567</v>
      </c>
      <c r="AG537" s="41" t="str">
        <f t="shared" si="33"/>
        <v>Einkaufspreisminderung Handel</v>
      </c>
      <c r="AH537" s="41" t="s">
        <v>1368</v>
      </c>
      <c r="AI537" s="41" t="s">
        <v>1660</v>
      </c>
      <c r="AJ537" s="41" t="s">
        <v>550</v>
      </c>
      <c r="AK537" s="41" t="s">
        <v>466</v>
      </c>
      <c r="AL537" s="41">
        <f t="shared" si="38"/>
        <v>429</v>
      </c>
    </row>
    <row r="538" spans="1:38" ht="12" customHeight="1" x14ac:dyDescent="0.1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1" t="s">
        <v>998</v>
      </c>
      <c r="Q538" s="12"/>
      <c r="R538" s="12"/>
      <c r="S538" s="12"/>
      <c r="T538" s="7">
        <v>4</v>
      </c>
      <c r="U538" s="7">
        <v>44</v>
      </c>
      <c r="V538" s="63" t="s">
        <v>842</v>
      </c>
      <c r="W538" s="66" t="s">
        <v>230</v>
      </c>
      <c r="X538" s="41" t="s">
        <v>2624</v>
      </c>
      <c r="Y538" s="41" t="s">
        <v>457</v>
      </c>
      <c r="Z538" s="41" t="s">
        <v>134</v>
      </c>
      <c r="AA538" s="20" t="b">
        <v>0</v>
      </c>
      <c r="AB538" s="20" t="s">
        <v>228</v>
      </c>
      <c r="AC538" s="20" t="s">
        <v>472</v>
      </c>
      <c r="AD538" s="6" t="s">
        <v>229</v>
      </c>
      <c r="AE538" s="20" t="b">
        <v>1</v>
      </c>
      <c r="AF538" s="51" t="s">
        <v>2567</v>
      </c>
      <c r="AG538" s="41" t="str">
        <f t="shared" si="33"/>
        <v>Aufwand für bezogene Dienstleistungen</v>
      </c>
      <c r="AH538" s="41" t="s">
        <v>1140</v>
      </c>
      <c r="AI538" s="41" t="s">
        <v>1661</v>
      </c>
      <c r="AJ538" s="41" t="s">
        <v>551</v>
      </c>
      <c r="AK538" s="41" t="s">
        <v>466</v>
      </c>
      <c r="AL538" s="41">
        <f t="shared" si="38"/>
        <v>44</v>
      </c>
    </row>
    <row r="539" spans="1:38" ht="12" customHeight="1" x14ac:dyDescent="0.1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1" t="s">
        <v>998</v>
      </c>
      <c r="Q539" s="12"/>
      <c r="R539" s="12"/>
      <c r="S539" s="12"/>
      <c r="T539" s="7">
        <v>5</v>
      </c>
      <c r="U539" s="7">
        <v>440</v>
      </c>
      <c r="V539" s="62" t="s">
        <v>842</v>
      </c>
      <c r="W539" s="66" t="s">
        <v>230</v>
      </c>
      <c r="X539" s="41" t="s">
        <v>2624</v>
      </c>
      <c r="Y539" s="41" t="s">
        <v>457</v>
      </c>
      <c r="Z539" s="41" t="s">
        <v>125</v>
      </c>
      <c r="AA539" s="20" t="b">
        <v>0</v>
      </c>
      <c r="AB539" s="20" t="s">
        <v>228</v>
      </c>
      <c r="AC539" s="20" t="s">
        <v>472</v>
      </c>
      <c r="AD539" s="6" t="s">
        <v>229</v>
      </c>
      <c r="AE539" s="20" t="b">
        <v>1</v>
      </c>
      <c r="AF539" s="51" t="s">
        <v>2567</v>
      </c>
      <c r="AG539" s="41" t="str">
        <f t="shared" si="33"/>
        <v>Aufwand für bezogene Dienstleistungen</v>
      </c>
      <c r="AH539" s="41" t="s">
        <v>1372</v>
      </c>
      <c r="AI539" s="41" t="s">
        <v>1662</v>
      </c>
      <c r="AJ539" s="41" t="s">
        <v>552</v>
      </c>
      <c r="AK539" s="41" t="s">
        <v>466</v>
      </c>
      <c r="AL539" s="41">
        <f t="shared" si="38"/>
        <v>440</v>
      </c>
    </row>
    <row r="540" spans="1:38" ht="12" customHeight="1" x14ac:dyDescent="0.1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1" t="s">
        <v>998</v>
      </c>
      <c r="Q540" s="12"/>
      <c r="R540" s="12"/>
      <c r="S540" s="12"/>
      <c r="T540" s="7">
        <v>5</v>
      </c>
      <c r="U540" s="7">
        <v>447</v>
      </c>
      <c r="V540" s="62" t="s">
        <v>843</v>
      </c>
      <c r="W540" s="66" t="s">
        <v>230</v>
      </c>
      <c r="X540" s="41" t="s">
        <v>2624</v>
      </c>
      <c r="Y540" s="41" t="s">
        <v>457</v>
      </c>
      <c r="Z540" s="41" t="s">
        <v>136</v>
      </c>
      <c r="AA540" s="20" t="b">
        <v>0</v>
      </c>
      <c r="AB540" s="20" t="s">
        <v>228</v>
      </c>
      <c r="AC540" s="20" t="s">
        <v>472</v>
      </c>
      <c r="AD540" s="6" t="s">
        <v>229</v>
      </c>
      <c r="AE540" s="20" t="b">
        <v>1</v>
      </c>
      <c r="AF540" s="51" t="s">
        <v>2567</v>
      </c>
      <c r="AG540" s="41" t="str">
        <f t="shared" si="33"/>
        <v>Direkte Einkaufsspesen bezogene Dienstleistungen</v>
      </c>
      <c r="AH540" s="41" t="s">
        <v>1406</v>
      </c>
      <c r="AI540" s="41" t="s">
        <v>1663</v>
      </c>
      <c r="AJ540" s="41" t="s">
        <v>553</v>
      </c>
      <c r="AK540" s="41" t="s">
        <v>466</v>
      </c>
      <c r="AL540" s="41">
        <f t="shared" si="38"/>
        <v>447</v>
      </c>
    </row>
    <row r="541" spans="1:38" ht="12" customHeight="1" x14ac:dyDescent="0.1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1" t="s">
        <v>998</v>
      </c>
      <c r="Q541" s="12"/>
      <c r="R541" s="12"/>
      <c r="S541" s="12"/>
      <c r="T541" s="7">
        <v>5</v>
      </c>
      <c r="U541" s="7">
        <v>449</v>
      </c>
      <c r="V541" s="62" t="s">
        <v>844</v>
      </c>
      <c r="W541" s="66" t="s">
        <v>459</v>
      </c>
      <c r="X541" s="41" t="s">
        <v>2624</v>
      </c>
      <c r="Y541" s="41" t="s">
        <v>457</v>
      </c>
      <c r="Z541" s="41" t="s">
        <v>137</v>
      </c>
      <c r="AA541" s="20" t="b">
        <v>0</v>
      </c>
      <c r="AB541" s="20" t="s">
        <v>228</v>
      </c>
      <c r="AC541" s="20" t="s">
        <v>472</v>
      </c>
      <c r="AD541" s="77" t="s">
        <v>237</v>
      </c>
      <c r="AE541" s="20" t="b">
        <v>1</v>
      </c>
      <c r="AF541" s="51" t="s">
        <v>2567</v>
      </c>
      <c r="AG541" s="41" t="str">
        <f t="shared" si="33"/>
        <v>Einkaufspreisminderungen bezogene Dienstleistungen</v>
      </c>
      <c r="AH541" s="41" t="s">
        <v>1374</v>
      </c>
      <c r="AI541" s="41" t="s">
        <v>2506</v>
      </c>
      <c r="AJ541" s="41" t="s">
        <v>554</v>
      </c>
      <c r="AK541" s="41" t="s">
        <v>466</v>
      </c>
      <c r="AL541" s="41">
        <f t="shared" si="38"/>
        <v>449</v>
      </c>
    </row>
    <row r="542" spans="1:38" ht="12" customHeight="1" x14ac:dyDescent="0.1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1" t="s">
        <v>998</v>
      </c>
      <c r="Q542" s="12"/>
      <c r="R542" s="12"/>
      <c r="S542" s="12"/>
      <c r="T542" s="7">
        <v>4</v>
      </c>
      <c r="U542" s="7">
        <v>45</v>
      </c>
      <c r="V542" s="63" t="s">
        <v>19</v>
      </c>
      <c r="W542" s="66" t="s">
        <v>230</v>
      </c>
      <c r="X542" s="41" t="s">
        <v>2624</v>
      </c>
      <c r="Y542" s="41" t="s">
        <v>457</v>
      </c>
      <c r="Z542" s="41" t="s">
        <v>519</v>
      </c>
      <c r="AA542" s="20" t="b">
        <v>0</v>
      </c>
      <c r="AB542" s="20" t="s">
        <v>228</v>
      </c>
      <c r="AC542" s="20" t="s">
        <v>472</v>
      </c>
      <c r="AD542" s="6" t="s">
        <v>229</v>
      </c>
      <c r="AE542" s="20" t="b">
        <v>1</v>
      </c>
      <c r="AF542" s="51" t="s">
        <v>2567</v>
      </c>
      <c r="AG542" s="41" t="str">
        <f t="shared" si="33"/>
        <v>Energieaufwand zur Leistungserstellung</v>
      </c>
      <c r="AH542" s="41" t="s">
        <v>1262</v>
      </c>
      <c r="AI542" s="41" t="s">
        <v>1664</v>
      </c>
      <c r="AJ542" s="41" t="s">
        <v>555</v>
      </c>
      <c r="AK542" s="41" t="s">
        <v>466</v>
      </c>
      <c r="AL542" s="41">
        <f t="shared" si="38"/>
        <v>45</v>
      </c>
    </row>
    <row r="543" spans="1:38" ht="12" customHeight="1" x14ac:dyDescent="0.1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1" t="s">
        <v>998</v>
      </c>
      <c r="Q543" s="12"/>
      <c r="R543" s="12"/>
      <c r="S543" s="12"/>
      <c r="T543" s="7">
        <v>5</v>
      </c>
      <c r="U543" s="7">
        <v>450</v>
      </c>
      <c r="V543" s="62" t="s">
        <v>20</v>
      </c>
      <c r="W543" s="66" t="s">
        <v>230</v>
      </c>
      <c r="X543" s="41" t="s">
        <v>2624</v>
      </c>
      <c r="Y543" s="41" t="s">
        <v>457</v>
      </c>
      <c r="Z543" s="41" t="s">
        <v>514</v>
      </c>
      <c r="AA543" s="20" t="b">
        <v>0</v>
      </c>
      <c r="AB543" s="20" t="s">
        <v>228</v>
      </c>
      <c r="AC543" s="20" t="s">
        <v>472</v>
      </c>
      <c r="AD543" s="6" t="s">
        <v>229</v>
      </c>
      <c r="AE543" s="20" t="b">
        <v>1</v>
      </c>
      <c r="AF543" s="51" t="s">
        <v>2567</v>
      </c>
      <c r="AG543" s="41" t="str">
        <f t="shared" si="33"/>
        <v>Elektrizität</v>
      </c>
      <c r="AH543" s="41" t="s">
        <v>662</v>
      </c>
      <c r="AI543" s="41" t="s">
        <v>640</v>
      </c>
      <c r="AJ543" s="41" t="s">
        <v>556</v>
      </c>
      <c r="AK543" s="41" t="s">
        <v>466</v>
      </c>
      <c r="AL543" s="41">
        <f t="shared" si="38"/>
        <v>450</v>
      </c>
    </row>
    <row r="544" spans="1:38" ht="12" customHeight="1" x14ac:dyDescent="0.1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1" t="s">
        <v>998</v>
      </c>
      <c r="Q544" s="12"/>
      <c r="R544" s="12"/>
      <c r="S544" s="12"/>
      <c r="T544" s="7">
        <v>5</v>
      </c>
      <c r="U544" s="7">
        <v>451</v>
      </c>
      <c r="V544" s="62" t="s">
        <v>21</v>
      </c>
      <c r="W544" s="66" t="s">
        <v>230</v>
      </c>
      <c r="X544" s="41" t="s">
        <v>2624</v>
      </c>
      <c r="Y544" s="41" t="s">
        <v>457</v>
      </c>
      <c r="Z544" s="41" t="s">
        <v>515</v>
      </c>
      <c r="AA544" s="20" t="b">
        <v>0</v>
      </c>
      <c r="AB544" s="20" t="s">
        <v>228</v>
      </c>
      <c r="AC544" s="20" t="s">
        <v>472</v>
      </c>
      <c r="AD544" s="6" t="s">
        <v>229</v>
      </c>
      <c r="AE544" s="20" t="b">
        <v>1</v>
      </c>
      <c r="AF544" s="51" t="s">
        <v>2567</v>
      </c>
      <c r="AG544" s="41" t="str">
        <f t="shared" si="33"/>
        <v>Gas</v>
      </c>
      <c r="AH544" s="41" t="s">
        <v>641</v>
      </c>
      <c r="AI544" s="41" t="s">
        <v>21</v>
      </c>
      <c r="AJ544" s="41" t="s">
        <v>557</v>
      </c>
      <c r="AK544" s="41" t="s">
        <v>466</v>
      </c>
      <c r="AL544" s="41">
        <f t="shared" si="38"/>
        <v>451</v>
      </c>
    </row>
    <row r="545" spans="1:38" ht="12" customHeight="1" x14ac:dyDescent="0.1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1" t="s">
        <v>998</v>
      </c>
      <c r="Q545" s="12"/>
      <c r="R545" s="12"/>
      <c r="S545" s="12"/>
      <c r="T545" s="7">
        <v>5</v>
      </c>
      <c r="U545" s="7">
        <v>452</v>
      </c>
      <c r="V545" s="62" t="s">
        <v>845</v>
      </c>
      <c r="W545" s="66" t="s">
        <v>230</v>
      </c>
      <c r="X545" s="41" t="s">
        <v>2624</v>
      </c>
      <c r="Y545" s="41" t="s">
        <v>457</v>
      </c>
      <c r="Z545" s="41" t="s">
        <v>516</v>
      </c>
      <c r="AA545" s="20" t="b">
        <v>0</v>
      </c>
      <c r="AB545" s="20" t="s">
        <v>228</v>
      </c>
      <c r="AC545" s="20" t="s">
        <v>472</v>
      </c>
      <c r="AD545" s="20" t="s">
        <v>229</v>
      </c>
      <c r="AE545" s="20" t="b">
        <v>1</v>
      </c>
      <c r="AF545" s="51" t="s">
        <v>2567</v>
      </c>
      <c r="AG545" s="41" t="str">
        <f t="shared" si="33"/>
        <v>Brennstoffe</v>
      </c>
      <c r="AH545" s="41" t="s">
        <v>642</v>
      </c>
      <c r="AI545" s="41" t="s">
        <v>643</v>
      </c>
      <c r="AJ545" s="41" t="s">
        <v>558</v>
      </c>
      <c r="AK545" s="41" t="s">
        <v>466</v>
      </c>
      <c r="AL545" s="41">
        <f t="shared" si="38"/>
        <v>452</v>
      </c>
    </row>
    <row r="546" spans="1:38" ht="12" customHeight="1" x14ac:dyDescent="0.1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1" t="s">
        <v>998</v>
      </c>
      <c r="Q546" s="12"/>
      <c r="R546" s="12"/>
      <c r="S546" s="12"/>
      <c r="T546" s="7">
        <v>5</v>
      </c>
      <c r="U546" s="7">
        <v>453</v>
      </c>
      <c r="V546" s="62" t="s">
        <v>22</v>
      </c>
      <c r="W546" s="66" t="s">
        <v>230</v>
      </c>
      <c r="X546" s="41" t="s">
        <v>2624</v>
      </c>
      <c r="Y546" s="41" t="s">
        <v>457</v>
      </c>
      <c r="Z546" s="41" t="s">
        <v>518</v>
      </c>
      <c r="AA546" s="20" t="b">
        <v>0</v>
      </c>
      <c r="AB546" s="20" t="s">
        <v>228</v>
      </c>
      <c r="AC546" s="20" t="s">
        <v>472</v>
      </c>
      <c r="AD546" s="20" t="s">
        <v>229</v>
      </c>
      <c r="AE546" s="20" t="b">
        <v>1</v>
      </c>
      <c r="AF546" s="51" t="s">
        <v>2567</v>
      </c>
      <c r="AG546" s="41" t="str">
        <f t="shared" si="33"/>
        <v>Betriebsstoffe</v>
      </c>
      <c r="AH546" s="41" t="s">
        <v>1217</v>
      </c>
      <c r="AI546" s="41" t="s">
        <v>1667</v>
      </c>
      <c r="AJ546" s="41" t="s">
        <v>559</v>
      </c>
      <c r="AK546" s="41" t="s">
        <v>466</v>
      </c>
      <c r="AL546" s="41">
        <f t="shared" si="38"/>
        <v>453</v>
      </c>
    </row>
    <row r="547" spans="1:38" ht="12" customHeight="1" x14ac:dyDescent="0.1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1" t="s">
        <v>998</v>
      </c>
      <c r="Q547" s="12"/>
      <c r="R547" s="12"/>
      <c r="S547" s="12"/>
      <c r="T547" s="7">
        <v>5</v>
      </c>
      <c r="U547" s="7">
        <v>454</v>
      </c>
      <c r="V547" s="62" t="s">
        <v>23</v>
      </c>
      <c r="W547" s="66" t="s">
        <v>230</v>
      </c>
      <c r="X547" s="41" t="s">
        <v>2624</v>
      </c>
      <c r="Y547" s="41" t="s">
        <v>457</v>
      </c>
      <c r="Z547" s="41" t="s">
        <v>517</v>
      </c>
      <c r="AA547" s="20" t="b">
        <v>0</v>
      </c>
      <c r="AB547" s="20" t="s">
        <v>228</v>
      </c>
      <c r="AC547" s="20" t="s">
        <v>472</v>
      </c>
      <c r="AD547" s="20" t="s">
        <v>229</v>
      </c>
      <c r="AE547" s="20" t="b">
        <v>1</v>
      </c>
      <c r="AF547" s="51" t="s">
        <v>2567</v>
      </c>
      <c r="AG547" s="41" t="str">
        <f t="shared" si="33"/>
        <v>Wasser</v>
      </c>
      <c r="AH547" s="41" t="s">
        <v>644</v>
      </c>
      <c r="AI547" s="41" t="s">
        <v>645</v>
      </c>
      <c r="AJ547" s="41" t="s">
        <v>560</v>
      </c>
      <c r="AK547" s="41" t="s">
        <v>466</v>
      </c>
      <c r="AL547" s="41">
        <f t="shared" si="38"/>
        <v>454</v>
      </c>
    </row>
    <row r="548" spans="1:38" ht="12" customHeight="1" x14ac:dyDescent="0.1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1" t="s">
        <v>998</v>
      </c>
      <c r="Q548" s="12"/>
      <c r="R548" s="12"/>
      <c r="S548" s="12"/>
      <c r="T548" s="7">
        <v>4</v>
      </c>
      <c r="U548" s="7">
        <v>46</v>
      </c>
      <c r="V548" s="63" t="s">
        <v>846</v>
      </c>
      <c r="W548" s="66" t="s">
        <v>230</v>
      </c>
      <c r="X548" s="41" t="s">
        <v>2624</v>
      </c>
      <c r="Y548" s="41" t="s">
        <v>457</v>
      </c>
      <c r="Z548" s="41" t="s">
        <v>142</v>
      </c>
      <c r="AA548" s="20" t="b">
        <v>0</v>
      </c>
      <c r="AB548" s="20" t="s">
        <v>228</v>
      </c>
      <c r="AC548" s="20" t="s">
        <v>472</v>
      </c>
      <c r="AD548" s="20" t="s">
        <v>229</v>
      </c>
      <c r="AE548" s="20" t="b">
        <v>1</v>
      </c>
      <c r="AF548" s="51" t="s">
        <v>2567</v>
      </c>
      <c r="AG548" s="41" t="str">
        <f t="shared" si="33"/>
        <v>Übriger Aufwand für Material, Handelswaren und Dienstleistungen</v>
      </c>
      <c r="AH548" s="41" t="s">
        <v>1407</v>
      </c>
      <c r="AI548" s="41" t="s">
        <v>1669</v>
      </c>
      <c r="AJ548" s="41" t="s">
        <v>561</v>
      </c>
      <c r="AK548" s="41" t="s">
        <v>466</v>
      </c>
      <c r="AL548" s="41">
        <f t="shared" si="38"/>
        <v>46</v>
      </c>
    </row>
    <row r="549" spans="1:38" ht="12" customHeight="1" x14ac:dyDescent="0.1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1" t="s">
        <v>998</v>
      </c>
      <c r="Q549" s="12"/>
      <c r="R549" s="12"/>
      <c r="S549" s="12"/>
      <c r="T549" s="7">
        <v>5</v>
      </c>
      <c r="U549" s="7">
        <v>460</v>
      </c>
      <c r="V549" s="62" t="s">
        <v>24</v>
      </c>
      <c r="W549" s="66" t="s">
        <v>230</v>
      </c>
      <c r="X549" s="41" t="s">
        <v>2624</v>
      </c>
      <c r="Y549" s="41" t="s">
        <v>457</v>
      </c>
      <c r="Z549" s="41" t="s">
        <v>143</v>
      </c>
      <c r="AA549" s="20" t="b">
        <v>0</v>
      </c>
      <c r="AB549" s="20" t="s">
        <v>228</v>
      </c>
      <c r="AC549" s="20" t="s">
        <v>472</v>
      </c>
      <c r="AD549" s="20" t="s">
        <v>229</v>
      </c>
      <c r="AE549" s="20" t="b">
        <v>1</v>
      </c>
      <c r="AF549" s="51" t="s">
        <v>2567</v>
      </c>
      <c r="AG549" s="41" t="str">
        <f t="shared" si="33"/>
        <v>Übriger Materialaufwand Produktion</v>
      </c>
      <c r="AH549" s="41" t="s">
        <v>1379</v>
      </c>
      <c r="AI549" s="41" t="s">
        <v>646</v>
      </c>
      <c r="AJ549" s="41" t="s">
        <v>562</v>
      </c>
      <c r="AK549" s="41" t="s">
        <v>466</v>
      </c>
      <c r="AL549" s="41">
        <f t="shared" si="38"/>
        <v>460</v>
      </c>
    </row>
    <row r="550" spans="1:38" ht="12" customHeight="1" x14ac:dyDescent="0.1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1" t="s">
        <v>998</v>
      </c>
      <c r="Q550" s="12"/>
      <c r="R550" s="12"/>
      <c r="S550" s="12"/>
      <c r="T550" s="7">
        <v>5</v>
      </c>
      <c r="U550" s="7">
        <v>462</v>
      </c>
      <c r="V550" s="62" t="s">
        <v>2588</v>
      </c>
      <c r="W550" s="66" t="s">
        <v>230</v>
      </c>
      <c r="X550" s="41" t="s">
        <v>2624</v>
      </c>
      <c r="Y550" s="41" t="s">
        <v>457</v>
      </c>
      <c r="Z550" s="41" t="s">
        <v>144</v>
      </c>
      <c r="AA550" s="20" t="b">
        <v>0</v>
      </c>
      <c r="AB550" s="20" t="s">
        <v>228</v>
      </c>
      <c r="AC550" s="20" t="s">
        <v>472</v>
      </c>
      <c r="AD550" s="20" t="s">
        <v>229</v>
      </c>
      <c r="AE550" s="20" t="b">
        <v>1</v>
      </c>
      <c r="AF550" s="51" t="s">
        <v>2567</v>
      </c>
      <c r="AG550" s="41" t="str">
        <f t="shared" si="33"/>
        <v>Übriger Handelswarenaufwand</v>
      </c>
      <c r="AH550" s="41" t="s">
        <v>647</v>
      </c>
      <c r="AI550" s="41" t="s">
        <v>1670</v>
      </c>
      <c r="AJ550" s="41" t="s">
        <v>563</v>
      </c>
      <c r="AK550" s="41" t="s">
        <v>466</v>
      </c>
      <c r="AL550" s="41">
        <f t="shared" si="38"/>
        <v>462</v>
      </c>
    </row>
    <row r="551" spans="1:38" ht="12" customHeight="1" x14ac:dyDescent="0.1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1" t="s">
        <v>998</v>
      </c>
      <c r="Q551" s="12"/>
      <c r="R551" s="12"/>
      <c r="S551" s="12"/>
      <c r="T551" s="7">
        <v>5</v>
      </c>
      <c r="U551" s="7">
        <v>464</v>
      </c>
      <c r="V551" s="62" t="s">
        <v>847</v>
      </c>
      <c r="W551" s="66" t="s">
        <v>230</v>
      </c>
      <c r="X551" s="41" t="s">
        <v>2624</v>
      </c>
      <c r="Y551" s="41" t="s">
        <v>457</v>
      </c>
      <c r="Z551" s="41" t="s">
        <v>145</v>
      </c>
      <c r="AA551" s="20" t="b">
        <v>0</v>
      </c>
      <c r="AB551" s="20" t="s">
        <v>228</v>
      </c>
      <c r="AC551" s="20" t="s">
        <v>472</v>
      </c>
      <c r="AD551" s="20" t="s">
        <v>229</v>
      </c>
      <c r="AE551" s="20" t="b">
        <v>1</v>
      </c>
      <c r="AF551" s="51" t="s">
        <v>2567</v>
      </c>
      <c r="AG551" s="41" t="str">
        <f t="shared" si="33"/>
        <v>Übriger Aufwand für Dienstleistungen</v>
      </c>
      <c r="AH551" s="41" t="s">
        <v>648</v>
      </c>
      <c r="AI551" s="41" t="s">
        <v>1671</v>
      </c>
      <c r="AJ551" s="41" t="s">
        <v>564</v>
      </c>
      <c r="AK551" s="41" t="s">
        <v>466</v>
      </c>
      <c r="AL551" s="41">
        <f t="shared" si="38"/>
        <v>464</v>
      </c>
    </row>
    <row r="552" spans="1:38" ht="12" customHeight="1" x14ac:dyDescent="0.1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1" t="s">
        <v>998</v>
      </c>
      <c r="Q552" s="12"/>
      <c r="R552" s="12"/>
      <c r="S552" s="12"/>
      <c r="T552" s="7">
        <v>5</v>
      </c>
      <c r="U552" s="7">
        <v>465</v>
      </c>
      <c r="V552" s="62" t="s">
        <v>25</v>
      </c>
      <c r="W552" s="66" t="s">
        <v>230</v>
      </c>
      <c r="X552" s="41" t="s">
        <v>2624</v>
      </c>
      <c r="Y552" s="41" t="s">
        <v>457</v>
      </c>
      <c r="Z552" s="41" t="s">
        <v>146</v>
      </c>
      <c r="AA552" s="20" t="b">
        <v>0</v>
      </c>
      <c r="AB552" s="20" t="s">
        <v>228</v>
      </c>
      <c r="AC552" s="20" t="s">
        <v>472</v>
      </c>
      <c r="AD552" s="20" t="s">
        <v>229</v>
      </c>
      <c r="AE552" s="20" t="b">
        <v>1</v>
      </c>
      <c r="AF552" s="51" t="s">
        <v>2567</v>
      </c>
      <c r="AG552" s="41" t="str">
        <f t="shared" si="33"/>
        <v>Aufwand für Verpackung</v>
      </c>
      <c r="AH552" s="41" t="s">
        <v>1380</v>
      </c>
      <c r="AI552" s="41" t="s">
        <v>649</v>
      </c>
      <c r="AJ552" s="41" t="s">
        <v>565</v>
      </c>
      <c r="AK552" s="41" t="s">
        <v>466</v>
      </c>
      <c r="AL552" s="41">
        <f t="shared" si="38"/>
        <v>465</v>
      </c>
    </row>
    <row r="553" spans="1:38" ht="12" customHeight="1" x14ac:dyDescent="0.1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1" t="s">
        <v>998</v>
      </c>
      <c r="Q553" s="12"/>
      <c r="R553" s="12"/>
      <c r="S553" s="12"/>
      <c r="T553" s="7">
        <v>5</v>
      </c>
      <c r="U553" s="7">
        <v>466</v>
      </c>
      <c r="V553" s="62" t="s">
        <v>848</v>
      </c>
      <c r="W553" s="66" t="s">
        <v>230</v>
      </c>
      <c r="X553" s="41" t="s">
        <v>2624</v>
      </c>
      <c r="Y553" s="41" t="s">
        <v>457</v>
      </c>
      <c r="Z553" s="41" t="s">
        <v>2168</v>
      </c>
      <c r="AA553" s="20" t="b">
        <v>0</v>
      </c>
      <c r="AB553" s="20" t="s">
        <v>228</v>
      </c>
      <c r="AC553" s="20" t="s">
        <v>472</v>
      </c>
      <c r="AD553" s="20" t="s">
        <v>229</v>
      </c>
      <c r="AE553" s="20" t="b">
        <v>1</v>
      </c>
      <c r="AF553" s="51" t="s">
        <v>2567</v>
      </c>
      <c r="AG553" s="41" t="str">
        <f t="shared" ref="AG553:AG621" si="39">V553</f>
        <v>Veränderung der Garantierückstellungen</v>
      </c>
      <c r="AH553" s="41" t="s">
        <v>1128</v>
      </c>
      <c r="AI553" s="41" t="s">
        <v>1672</v>
      </c>
      <c r="AJ553" s="41" t="s">
        <v>2000</v>
      </c>
      <c r="AK553" s="41" t="s">
        <v>466</v>
      </c>
      <c r="AL553" s="41">
        <f t="shared" si="38"/>
        <v>466</v>
      </c>
    </row>
    <row r="554" spans="1:38" ht="12" customHeight="1" x14ac:dyDescent="0.1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1" t="s">
        <v>998</v>
      </c>
      <c r="Q554" s="12"/>
      <c r="R554" s="12"/>
      <c r="S554" s="12"/>
      <c r="T554" s="7">
        <v>4</v>
      </c>
      <c r="U554" s="7">
        <v>47</v>
      </c>
      <c r="V554" s="63" t="s">
        <v>2589</v>
      </c>
      <c r="W554" s="66" t="s">
        <v>230</v>
      </c>
      <c r="X554" s="41" t="s">
        <v>2624</v>
      </c>
      <c r="Y554" s="41" t="s">
        <v>457</v>
      </c>
      <c r="Z554" s="41" t="s">
        <v>2609</v>
      </c>
      <c r="AA554" s="79" t="b">
        <v>0</v>
      </c>
      <c r="AB554" s="79" t="s">
        <v>228</v>
      </c>
      <c r="AC554" s="79" t="s">
        <v>472</v>
      </c>
      <c r="AD554" s="79" t="s">
        <v>229</v>
      </c>
      <c r="AE554" s="79" t="b">
        <v>1</v>
      </c>
      <c r="AF554" s="51" t="s">
        <v>2567</v>
      </c>
      <c r="AG554" s="41" t="str">
        <f t="shared" ref="AG554:AG558" si="40">V554</f>
        <v>Direkte Einkaufsspesen</v>
      </c>
      <c r="AH554" s="41" t="s">
        <v>2594</v>
      </c>
      <c r="AI554" s="41" t="s">
        <v>2595</v>
      </c>
      <c r="AJ554" s="41" t="s">
        <v>2596</v>
      </c>
      <c r="AK554" s="41" t="s">
        <v>466</v>
      </c>
      <c r="AL554" s="41">
        <f t="shared" ref="AL554:AL558" si="41">U554</f>
        <v>47</v>
      </c>
    </row>
    <row r="555" spans="1:38" ht="12" customHeight="1" x14ac:dyDescent="0.1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1" t="s">
        <v>998</v>
      </c>
      <c r="Q555" s="12"/>
      <c r="R555" s="12"/>
      <c r="S555" s="12"/>
      <c r="T555" s="7">
        <v>4</v>
      </c>
      <c r="U555" s="7">
        <v>48</v>
      </c>
      <c r="V555" s="63" t="s">
        <v>2590</v>
      </c>
      <c r="W555" s="66" t="s">
        <v>230</v>
      </c>
      <c r="X555" s="41" t="s">
        <v>2624</v>
      </c>
      <c r="Y555" s="41" t="s">
        <v>457</v>
      </c>
      <c r="Z555" s="41" t="s">
        <v>2610</v>
      </c>
      <c r="AA555" s="79" t="b">
        <v>0</v>
      </c>
      <c r="AB555" s="79" t="s">
        <v>228</v>
      </c>
      <c r="AC555" s="79" t="s">
        <v>472</v>
      </c>
      <c r="AD555" s="79" t="s">
        <v>229</v>
      </c>
      <c r="AE555" s="79" t="b">
        <v>1</v>
      </c>
      <c r="AF555" s="51" t="s">
        <v>2567</v>
      </c>
      <c r="AG555" s="41" t="str">
        <f t="shared" si="40"/>
        <v>Bestandesveränderungen und Material- /Warenverluste</v>
      </c>
      <c r="AH555" s="41" t="s">
        <v>2597</v>
      </c>
      <c r="AI555" s="41" t="s">
        <v>2598</v>
      </c>
      <c r="AJ555" s="41" t="s">
        <v>2599</v>
      </c>
      <c r="AK555" s="41" t="s">
        <v>466</v>
      </c>
      <c r="AL555" s="41">
        <f t="shared" si="41"/>
        <v>48</v>
      </c>
    </row>
    <row r="556" spans="1:38" ht="12" customHeight="1" x14ac:dyDescent="0.1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1" t="s">
        <v>998</v>
      </c>
      <c r="Q556" s="12"/>
      <c r="R556" s="12"/>
      <c r="S556" s="12"/>
      <c r="T556" s="7">
        <v>5</v>
      </c>
      <c r="U556" s="7">
        <v>480</v>
      </c>
      <c r="V556" s="62" t="s">
        <v>2591</v>
      </c>
      <c r="W556" s="66" t="s">
        <v>230</v>
      </c>
      <c r="X556" s="41" t="s">
        <v>2624</v>
      </c>
      <c r="Y556" s="41" t="s">
        <v>457</v>
      </c>
      <c r="Z556" s="41" t="s">
        <v>2611</v>
      </c>
      <c r="AA556" s="79" t="b">
        <v>0</v>
      </c>
      <c r="AB556" s="79" t="s">
        <v>228</v>
      </c>
      <c r="AC556" s="79" t="s">
        <v>472</v>
      </c>
      <c r="AD556" s="79" t="s">
        <v>229</v>
      </c>
      <c r="AE556" s="79" t="b">
        <v>1</v>
      </c>
      <c r="AF556" s="51" t="s">
        <v>2567</v>
      </c>
      <c r="AG556" s="41" t="str">
        <f t="shared" si="40"/>
        <v>Bestandesänderungen Material und Handelswaren</v>
      </c>
      <c r="AH556" s="41" t="s">
        <v>2600</v>
      </c>
      <c r="AI556" s="41" t="s">
        <v>2601</v>
      </c>
      <c r="AJ556" s="41" t="s">
        <v>2602</v>
      </c>
      <c r="AK556" s="41" t="s">
        <v>466</v>
      </c>
      <c r="AL556" s="41">
        <f t="shared" si="41"/>
        <v>480</v>
      </c>
    </row>
    <row r="557" spans="1:38" ht="12" customHeight="1" x14ac:dyDescent="0.1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1" t="s">
        <v>998</v>
      </c>
      <c r="Q557" s="12"/>
      <c r="R557" s="12"/>
      <c r="S557" s="12"/>
      <c r="T557" s="7">
        <v>5</v>
      </c>
      <c r="U557" s="7">
        <v>488</v>
      </c>
      <c r="V557" s="62" t="s">
        <v>2592</v>
      </c>
      <c r="W557" s="66" t="s">
        <v>230</v>
      </c>
      <c r="X557" s="41" t="s">
        <v>2624</v>
      </c>
      <c r="Y557" s="41" t="s">
        <v>457</v>
      </c>
      <c r="Z557" s="41" t="s">
        <v>2612</v>
      </c>
      <c r="AA557" s="79" t="b">
        <v>0</v>
      </c>
      <c r="AB557" s="79" t="s">
        <v>228</v>
      </c>
      <c r="AC557" s="79" t="s">
        <v>472</v>
      </c>
      <c r="AD557" s="79" t="s">
        <v>229</v>
      </c>
      <c r="AE557" s="79" t="b">
        <v>1</v>
      </c>
      <c r="AF557" s="51" t="s">
        <v>2567</v>
      </c>
      <c r="AG557" s="41" t="str">
        <f t="shared" ref="AG557" si="42">V557</f>
        <v>Material- und Handelswarenverluste</v>
      </c>
      <c r="AH557" s="41" t="s">
        <v>2603</v>
      </c>
      <c r="AI557" s="41" t="s">
        <v>2604</v>
      </c>
      <c r="AJ557" s="41" t="s">
        <v>2605</v>
      </c>
      <c r="AK557" s="41" t="s">
        <v>466</v>
      </c>
      <c r="AL557" s="41">
        <f t="shared" ref="AL557" si="43">U557</f>
        <v>488</v>
      </c>
    </row>
    <row r="558" spans="1:38" ht="12" customHeight="1" x14ac:dyDescent="0.1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1" t="s">
        <v>998</v>
      </c>
      <c r="Q558" s="12"/>
      <c r="R558" s="12"/>
      <c r="S558" s="12"/>
      <c r="T558" s="7">
        <v>4</v>
      </c>
      <c r="U558" s="7">
        <v>49</v>
      </c>
      <c r="V558" s="63" t="s">
        <v>2593</v>
      </c>
      <c r="W558" s="74" t="s">
        <v>230</v>
      </c>
      <c r="X558" s="41" t="s">
        <v>2624</v>
      </c>
      <c r="Y558" s="41" t="s">
        <v>457</v>
      </c>
      <c r="Z558" s="41" t="s">
        <v>2613</v>
      </c>
      <c r="AA558" s="79" t="b">
        <v>0</v>
      </c>
      <c r="AB558" s="79" t="s">
        <v>228</v>
      </c>
      <c r="AC558" s="79" t="s">
        <v>472</v>
      </c>
      <c r="AD558" s="79" t="s">
        <v>229</v>
      </c>
      <c r="AE558" s="79" t="b">
        <v>1</v>
      </c>
      <c r="AF558" s="51" t="s">
        <v>2567</v>
      </c>
      <c r="AG558" s="41" t="str">
        <f t="shared" si="40"/>
        <v>Einkaufspreisminderungen</v>
      </c>
      <c r="AH558" s="41" t="s">
        <v>2606</v>
      </c>
      <c r="AI558" s="41" t="s">
        <v>2607</v>
      </c>
      <c r="AJ558" s="41" t="s">
        <v>2608</v>
      </c>
      <c r="AK558" s="41" t="s">
        <v>466</v>
      </c>
      <c r="AL558" s="41">
        <f t="shared" si="41"/>
        <v>49</v>
      </c>
    </row>
    <row r="559" spans="1:38" ht="12" customHeight="1" x14ac:dyDescent="0.1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1" t="s">
        <v>998</v>
      </c>
      <c r="Q559" s="12"/>
      <c r="R559" s="12"/>
      <c r="S559" s="12"/>
      <c r="T559" s="7">
        <v>3</v>
      </c>
      <c r="U559" s="7">
        <v>5</v>
      </c>
      <c r="V559" s="65" t="s">
        <v>239</v>
      </c>
      <c r="W559" s="66" t="s">
        <v>459</v>
      </c>
      <c r="X559" s="41" t="s">
        <v>2624</v>
      </c>
      <c r="Y559" s="41" t="s">
        <v>457</v>
      </c>
      <c r="Z559" s="41" t="s">
        <v>147</v>
      </c>
      <c r="AA559" s="20" t="b">
        <v>0</v>
      </c>
      <c r="AB559" s="20" t="s">
        <v>228</v>
      </c>
      <c r="AC559" s="20" t="s">
        <v>472</v>
      </c>
      <c r="AD559" s="20" t="s">
        <v>229</v>
      </c>
      <c r="AE559" s="20" t="b">
        <v>1</v>
      </c>
      <c r="AF559" s="51" t="s">
        <v>2567</v>
      </c>
      <c r="AG559" s="41" t="str">
        <f t="shared" si="39"/>
        <v>Personalaufwand</v>
      </c>
      <c r="AH559" s="41" t="s">
        <v>650</v>
      </c>
      <c r="AI559" s="41" t="s">
        <v>1673</v>
      </c>
      <c r="AJ559" s="41" t="s">
        <v>566</v>
      </c>
      <c r="AK559" s="41" t="s">
        <v>466</v>
      </c>
      <c r="AL559" s="41">
        <f t="shared" si="38"/>
        <v>5</v>
      </c>
    </row>
    <row r="560" spans="1:38" ht="12" customHeight="1" x14ac:dyDescent="0.1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1" t="s">
        <v>998</v>
      </c>
      <c r="Q560" s="12"/>
      <c r="R560" s="12"/>
      <c r="S560" s="12"/>
      <c r="T560" s="7">
        <v>4</v>
      </c>
      <c r="U560" s="7">
        <v>50</v>
      </c>
      <c r="V560" s="63" t="s">
        <v>2483</v>
      </c>
      <c r="W560" s="66" t="s">
        <v>230</v>
      </c>
      <c r="X560" s="41" t="s">
        <v>2624</v>
      </c>
      <c r="Y560" s="41" t="s">
        <v>457</v>
      </c>
      <c r="Z560" s="41" t="s">
        <v>148</v>
      </c>
      <c r="AA560" s="20" t="b">
        <v>0</v>
      </c>
      <c r="AB560" s="20" t="s">
        <v>228</v>
      </c>
      <c r="AC560" s="20" t="s">
        <v>472</v>
      </c>
      <c r="AD560" s="20" t="s">
        <v>229</v>
      </c>
      <c r="AE560" s="20" t="b">
        <v>1</v>
      </c>
      <c r="AF560" s="51" t="s">
        <v>2567</v>
      </c>
      <c r="AG560" s="41" t="str">
        <f t="shared" si="39"/>
        <v>Personalaufwand Produktion</v>
      </c>
      <c r="AH560" s="41" t="s">
        <v>1142</v>
      </c>
      <c r="AI560" s="41" t="s">
        <v>1674</v>
      </c>
      <c r="AJ560" s="41" t="s">
        <v>567</v>
      </c>
      <c r="AK560" s="41" t="s">
        <v>466</v>
      </c>
      <c r="AL560" s="41">
        <f t="shared" si="38"/>
        <v>50</v>
      </c>
    </row>
    <row r="561" spans="1:38" ht="12" customHeight="1" x14ac:dyDescent="0.1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1" t="s">
        <v>998</v>
      </c>
      <c r="Q561" s="12"/>
      <c r="R561" s="12"/>
      <c r="S561" s="12"/>
      <c r="T561" s="7">
        <v>5</v>
      </c>
      <c r="U561" s="7">
        <v>500</v>
      </c>
      <c r="V561" s="62" t="s">
        <v>849</v>
      </c>
      <c r="W561" s="66" t="s">
        <v>230</v>
      </c>
      <c r="X561" s="41" t="s">
        <v>2624</v>
      </c>
      <c r="Y561" s="41" t="s">
        <v>457</v>
      </c>
      <c r="Z561" s="41" t="s">
        <v>149</v>
      </c>
      <c r="AA561" s="20" t="b">
        <v>0</v>
      </c>
      <c r="AB561" s="20" t="s">
        <v>228</v>
      </c>
      <c r="AC561" s="20" t="s">
        <v>472</v>
      </c>
      <c r="AD561" s="20" t="s">
        <v>229</v>
      </c>
      <c r="AE561" s="20" t="b">
        <v>1</v>
      </c>
      <c r="AF561" s="51" t="s">
        <v>2567</v>
      </c>
      <c r="AG561" s="41" t="str">
        <f t="shared" si="39"/>
        <v>Lohnaufwand Produktion</v>
      </c>
      <c r="AH561" s="41" t="s">
        <v>1298</v>
      </c>
      <c r="AI561" s="41" t="s">
        <v>1675</v>
      </c>
      <c r="AJ561" s="41" t="s">
        <v>568</v>
      </c>
      <c r="AK561" s="41" t="s">
        <v>466</v>
      </c>
      <c r="AL561" s="41">
        <f t="shared" si="38"/>
        <v>500</v>
      </c>
    </row>
    <row r="562" spans="1:38" ht="12" customHeight="1" x14ac:dyDescent="0.1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1" t="s">
        <v>998</v>
      </c>
      <c r="Q562" s="12"/>
      <c r="R562" s="12"/>
      <c r="S562" s="12"/>
      <c r="T562" s="7">
        <v>5</v>
      </c>
      <c r="U562" s="7">
        <v>507</v>
      </c>
      <c r="V562" s="62" t="s">
        <v>28</v>
      </c>
      <c r="W562" s="66" t="s">
        <v>230</v>
      </c>
      <c r="X562" s="41" t="s">
        <v>2624</v>
      </c>
      <c r="Y562" s="41" t="s">
        <v>457</v>
      </c>
      <c r="Z562" s="41" t="s">
        <v>694</v>
      </c>
      <c r="AA562" s="20" t="b">
        <v>0</v>
      </c>
      <c r="AB562" s="20" t="s">
        <v>228</v>
      </c>
      <c r="AC562" s="20" t="s">
        <v>472</v>
      </c>
      <c r="AD562" s="20" t="s">
        <v>229</v>
      </c>
      <c r="AE562" s="20" t="b">
        <v>1</v>
      </c>
      <c r="AF562" s="51" t="s">
        <v>2567</v>
      </c>
      <c r="AG562" s="41" t="str">
        <f t="shared" si="39"/>
        <v>Sozialversicherungsaufwand Produktion</v>
      </c>
      <c r="AH562" s="41" t="s">
        <v>1165</v>
      </c>
      <c r="AI562" s="41" t="s">
        <v>1676</v>
      </c>
      <c r="AJ562" s="41" t="s">
        <v>569</v>
      </c>
      <c r="AK562" s="41" t="s">
        <v>466</v>
      </c>
      <c r="AL562" s="41">
        <f t="shared" si="38"/>
        <v>507</v>
      </c>
    </row>
    <row r="563" spans="1:38" ht="12" customHeight="1" x14ac:dyDescent="0.1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1" t="s">
        <v>998</v>
      </c>
      <c r="Q563" s="12"/>
      <c r="R563" s="12"/>
      <c r="S563" s="12"/>
      <c r="T563" s="7">
        <v>5</v>
      </c>
      <c r="U563" s="7">
        <v>508</v>
      </c>
      <c r="V563" s="62" t="s">
        <v>29</v>
      </c>
      <c r="W563" s="66" t="s">
        <v>230</v>
      </c>
      <c r="X563" s="41" t="s">
        <v>2624</v>
      </c>
      <c r="Y563" s="41" t="s">
        <v>457</v>
      </c>
      <c r="Z563" s="41" t="s">
        <v>695</v>
      </c>
      <c r="AA563" s="20" t="b">
        <v>0</v>
      </c>
      <c r="AB563" s="20" t="s">
        <v>228</v>
      </c>
      <c r="AC563" s="20" t="s">
        <v>472</v>
      </c>
      <c r="AD563" s="20" t="s">
        <v>229</v>
      </c>
      <c r="AE563" s="20" t="b">
        <v>1</v>
      </c>
      <c r="AF563" s="51" t="s">
        <v>2567</v>
      </c>
      <c r="AG563" s="41" t="str">
        <f t="shared" si="39"/>
        <v>Übriger Personalaufwand Produktion</v>
      </c>
      <c r="AH563" s="41" t="s">
        <v>1166</v>
      </c>
      <c r="AI563" s="41" t="s">
        <v>1677</v>
      </c>
      <c r="AJ563" s="41" t="s">
        <v>570</v>
      </c>
      <c r="AK563" s="41" t="s">
        <v>466</v>
      </c>
      <c r="AL563" s="41">
        <f t="shared" si="38"/>
        <v>508</v>
      </c>
    </row>
    <row r="564" spans="1:38" ht="12" customHeight="1" x14ac:dyDescent="0.1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1" t="s">
        <v>998</v>
      </c>
      <c r="Q564" s="12"/>
      <c r="R564" s="12"/>
      <c r="S564" s="12"/>
      <c r="T564" s="7">
        <v>5</v>
      </c>
      <c r="U564" s="7">
        <v>509</v>
      </c>
      <c r="V564" s="62" t="s">
        <v>850</v>
      </c>
      <c r="W564" s="66" t="s">
        <v>230</v>
      </c>
      <c r="X564" s="41" t="s">
        <v>2624</v>
      </c>
      <c r="Y564" s="41" t="s">
        <v>457</v>
      </c>
      <c r="Z564" s="41" t="s">
        <v>135</v>
      </c>
      <c r="AA564" s="20" t="b">
        <v>0</v>
      </c>
      <c r="AB564" s="20" t="s">
        <v>228</v>
      </c>
      <c r="AC564" s="20" t="s">
        <v>472</v>
      </c>
      <c r="AD564" s="20" t="s">
        <v>229</v>
      </c>
      <c r="AE564" s="20" t="b">
        <v>1</v>
      </c>
      <c r="AF564" s="51" t="s">
        <v>2567</v>
      </c>
      <c r="AG564" s="41" t="str">
        <f t="shared" si="39"/>
        <v>Leistungen Dritter Produktion</v>
      </c>
      <c r="AH564" s="41" t="s">
        <v>1167</v>
      </c>
      <c r="AI564" s="41" t="s">
        <v>2507</v>
      </c>
      <c r="AJ564" s="41" t="s">
        <v>571</v>
      </c>
      <c r="AK564" s="41" t="s">
        <v>466</v>
      </c>
      <c r="AL564" s="41">
        <f t="shared" si="38"/>
        <v>509</v>
      </c>
    </row>
    <row r="565" spans="1:38" ht="12" customHeight="1" x14ac:dyDescent="0.1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1" t="s">
        <v>998</v>
      </c>
      <c r="Q565" s="12"/>
      <c r="R565" s="12"/>
      <c r="S565" s="12"/>
      <c r="T565" s="7">
        <v>4</v>
      </c>
      <c r="U565" s="7">
        <v>52</v>
      </c>
      <c r="V565" s="63" t="s">
        <v>26</v>
      </c>
      <c r="W565" s="66" t="s">
        <v>230</v>
      </c>
      <c r="X565" s="41" t="s">
        <v>2624</v>
      </c>
      <c r="Y565" s="41" t="s">
        <v>457</v>
      </c>
      <c r="Z565" s="41" t="s">
        <v>696</v>
      </c>
      <c r="AA565" s="20" t="b">
        <v>0</v>
      </c>
      <c r="AB565" s="20" t="s">
        <v>228</v>
      </c>
      <c r="AC565" s="20" t="s">
        <v>472</v>
      </c>
      <c r="AD565" s="20" t="s">
        <v>229</v>
      </c>
      <c r="AE565" s="20" t="b">
        <v>1</v>
      </c>
      <c r="AF565" s="51" t="s">
        <v>2567</v>
      </c>
      <c r="AG565" s="41" t="str">
        <f t="shared" si="39"/>
        <v>Personalaufwand Handel</v>
      </c>
      <c r="AH565" s="41" t="s">
        <v>1233</v>
      </c>
      <c r="AI565" s="41" t="s">
        <v>1679</v>
      </c>
      <c r="AJ565" s="41" t="s">
        <v>711</v>
      </c>
      <c r="AK565" s="41" t="s">
        <v>466</v>
      </c>
      <c r="AL565" s="41">
        <f t="shared" si="38"/>
        <v>52</v>
      </c>
    </row>
    <row r="566" spans="1:38" ht="12" customHeight="1" x14ac:dyDescent="0.1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1" t="s">
        <v>998</v>
      </c>
      <c r="Q566" s="12"/>
      <c r="R566" s="12"/>
      <c r="S566" s="12"/>
      <c r="T566" s="7">
        <v>5</v>
      </c>
      <c r="U566" s="7">
        <v>520</v>
      </c>
      <c r="V566" s="62" t="s">
        <v>257</v>
      </c>
      <c r="W566" s="66" t="s">
        <v>230</v>
      </c>
      <c r="X566" s="41" t="s">
        <v>2624</v>
      </c>
      <c r="Y566" s="41" t="s">
        <v>457</v>
      </c>
      <c r="Z566" s="41" t="s">
        <v>150</v>
      </c>
      <c r="AA566" s="20" t="b">
        <v>0</v>
      </c>
      <c r="AB566" s="20" t="s">
        <v>228</v>
      </c>
      <c r="AC566" s="20" t="s">
        <v>472</v>
      </c>
      <c r="AD566" s="20" t="s">
        <v>229</v>
      </c>
      <c r="AE566" s="20" t="b">
        <v>1</v>
      </c>
      <c r="AF566" s="51" t="s">
        <v>2567</v>
      </c>
      <c r="AG566" s="41" t="str">
        <f t="shared" si="39"/>
        <v>Lohnaufwand Handel</v>
      </c>
      <c r="AH566" s="41" t="s">
        <v>1303</v>
      </c>
      <c r="AI566" s="41" t="s">
        <v>1680</v>
      </c>
      <c r="AJ566" s="41" t="s">
        <v>628</v>
      </c>
      <c r="AK566" s="41" t="s">
        <v>466</v>
      </c>
      <c r="AL566" s="41">
        <f t="shared" si="38"/>
        <v>520</v>
      </c>
    </row>
    <row r="567" spans="1:38" ht="12" customHeight="1" x14ac:dyDescent="0.1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1" t="s">
        <v>998</v>
      </c>
      <c r="Q567" s="12"/>
      <c r="R567" s="12"/>
      <c r="S567" s="12"/>
      <c r="T567" s="7">
        <v>5</v>
      </c>
      <c r="U567" s="7">
        <v>527</v>
      </c>
      <c r="V567" s="62" t="s">
        <v>30</v>
      </c>
      <c r="W567" s="66" t="s">
        <v>230</v>
      </c>
      <c r="X567" s="41" t="s">
        <v>2624</v>
      </c>
      <c r="Y567" s="41" t="s">
        <v>457</v>
      </c>
      <c r="Z567" s="41" t="s">
        <v>697</v>
      </c>
      <c r="AA567" s="20" t="b">
        <v>0</v>
      </c>
      <c r="AB567" s="20" t="s">
        <v>228</v>
      </c>
      <c r="AC567" s="20" t="s">
        <v>472</v>
      </c>
      <c r="AD567" s="20" t="s">
        <v>229</v>
      </c>
      <c r="AE567" s="20" t="b">
        <v>1</v>
      </c>
      <c r="AF567" s="51" t="s">
        <v>2567</v>
      </c>
      <c r="AG567" s="41" t="str">
        <f t="shared" si="39"/>
        <v>Sozialversicherungsaufwand Handel</v>
      </c>
      <c r="AH567" s="41" t="s">
        <v>1173</v>
      </c>
      <c r="AI567" s="41" t="s">
        <v>1681</v>
      </c>
      <c r="AJ567" s="41" t="s">
        <v>572</v>
      </c>
      <c r="AK567" s="41" t="s">
        <v>466</v>
      </c>
      <c r="AL567" s="41">
        <f t="shared" si="38"/>
        <v>527</v>
      </c>
    </row>
    <row r="568" spans="1:38" ht="12" customHeight="1" x14ac:dyDescent="0.1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1" t="s">
        <v>998</v>
      </c>
      <c r="Q568" s="12"/>
      <c r="R568" s="12"/>
      <c r="S568" s="12"/>
      <c r="T568" s="7">
        <v>5</v>
      </c>
      <c r="U568" s="7">
        <v>528</v>
      </c>
      <c r="V568" s="62" t="s">
        <v>31</v>
      </c>
      <c r="W568" s="66" t="s">
        <v>230</v>
      </c>
      <c r="X568" s="41" t="s">
        <v>2624</v>
      </c>
      <c r="Y568" s="41" t="s">
        <v>457</v>
      </c>
      <c r="Z568" s="41" t="s">
        <v>698</v>
      </c>
      <c r="AA568" s="20" t="b">
        <v>0</v>
      </c>
      <c r="AB568" s="20" t="s">
        <v>228</v>
      </c>
      <c r="AC568" s="20" t="s">
        <v>472</v>
      </c>
      <c r="AD568" s="20" t="s">
        <v>229</v>
      </c>
      <c r="AE568" s="20" t="b">
        <v>1</v>
      </c>
      <c r="AF568" s="51" t="s">
        <v>2567</v>
      </c>
      <c r="AG568" s="41" t="str">
        <f t="shared" si="39"/>
        <v>Übriger Personalaufwand Handel</v>
      </c>
      <c r="AH568" s="41" t="s">
        <v>1174</v>
      </c>
      <c r="AI568" s="41" t="s">
        <v>1682</v>
      </c>
      <c r="AJ568" s="41" t="s">
        <v>573</v>
      </c>
      <c r="AK568" s="41" t="s">
        <v>466</v>
      </c>
      <c r="AL568" s="41">
        <f t="shared" si="38"/>
        <v>528</v>
      </c>
    </row>
    <row r="569" spans="1:38" ht="12" customHeight="1" x14ac:dyDescent="0.1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1" t="s">
        <v>998</v>
      </c>
      <c r="Q569" s="12"/>
      <c r="R569" s="12"/>
      <c r="S569" s="12"/>
      <c r="T569" s="7">
        <v>5</v>
      </c>
      <c r="U569" s="7">
        <v>529</v>
      </c>
      <c r="V569" s="62" t="s">
        <v>851</v>
      </c>
      <c r="W569" s="66" t="s">
        <v>230</v>
      </c>
      <c r="X569" s="41" t="s">
        <v>2624</v>
      </c>
      <c r="Y569" s="41" t="s">
        <v>457</v>
      </c>
      <c r="Z569" s="41" t="s">
        <v>151</v>
      </c>
      <c r="AA569" s="20" t="b">
        <v>0</v>
      </c>
      <c r="AB569" s="20" t="s">
        <v>228</v>
      </c>
      <c r="AC569" s="20" t="s">
        <v>472</v>
      </c>
      <c r="AD569" s="20" t="s">
        <v>229</v>
      </c>
      <c r="AE569" s="20" t="b">
        <v>1</v>
      </c>
      <c r="AF569" s="51" t="s">
        <v>2567</v>
      </c>
      <c r="AG569" s="41" t="str">
        <f t="shared" si="39"/>
        <v>Leistungen Dritter Handel</v>
      </c>
      <c r="AH569" s="41" t="s">
        <v>1234</v>
      </c>
      <c r="AI569" s="41" t="s">
        <v>1683</v>
      </c>
      <c r="AJ569" s="41" t="s">
        <v>574</v>
      </c>
      <c r="AK569" s="41" t="s">
        <v>466</v>
      </c>
      <c r="AL569" s="41">
        <f t="shared" si="38"/>
        <v>529</v>
      </c>
    </row>
    <row r="570" spans="1:38" ht="12" customHeight="1" x14ac:dyDescent="0.1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1" t="s">
        <v>998</v>
      </c>
      <c r="Q570" s="12"/>
      <c r="R570" s="12"/>
      <c r="S570" s="12"/>
      <c r="T570" s="7">
        <v>4</v>
      </c>
      <c r="U570" s="7">
        <v>54</v>
      </c>
      <c r="V570" s="63" t="s">
        <v>27</v>
      </c>
      <c r="W570" s="66" t="s">
        <v>230</v>
      </c>
      <c r="X570" s="41" t="s">
        <v>2624</v>
      </c>
      <c r="Y570" s="41" t="s">
        <v>457</v>
      </c>
      <c r="Z570" s="41" t="s">
        <v>520</v>
      </c>
      <c r="AA570" s="20" t="b">
        <v>0</v>
      </c>
      <c r="AB570" s="20" t="s">
        <v>228</v>
      </c>
      <c r="AC570" s="20" t="s">
        <v>472</v>
      </c>
      <c r="AD570" s="20" t="s">
        <v>229</v>
      </c>
      <c r="AE570" s="20" t="b">
        <v>1</v>
      </c>
      <c r="AF570" s="51" t="s">
        <v>2567</v>
      </c>
      <c r="AG570" s="41" t="str">
        <f t="shared" si="39"/>
        <v>Personalaufwand Dienstleistungen</v>
      </c>
      <c r="AH570" s="41" t="s">
        <v>1143</v>
      </c>
      <c r="AI570" s="41" t="s">
        <v>1684</v>
      </c>
      <c r="AJ570" s="41" t="s">
        <v>575</v>
      </c>
      <c r="AK570" s="41" t="s">
        <v>466</v>
      </c>
      <c r="AL570" s="41">
        <f t="shared" si="38"/>
        <v>54</v>
      </c>
    </row>
    <row r="571" spans="1:38" ht="12" customHeight="1" x14ac:dyDescent="0.1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1" t="s">
        <v>998</v>
      </c>
      <c r="Q571" s="12"/>
      <c r="R571" s="12"/>
      <c r="S571" s="12"/>
      <c r="T571" s="7">
        <v>5</v>
      </c>
      <c r="U571" s="7">
        <v>540</v>
      </c>
      <c r="V571" s="62" t="s">
        <v>258</v>
      </c>
      <c r="W571" s="66" t="s">
        <v>230</v>
      </c>
      <c r="X571" s="41" t="s">
        <v>2624</v>
      </c>
      <c r="Y571" s="41" t="s">
        <v>457</v>
      </c>
      <c r="Z571" s="41" t="s">
        <v>2252</v>
      </c>
      <c r="AA571" s="20" t="b">
        <v>0</v>
      </c>
      <c r="AB571" s="20" t="s">
        <v>228</v>
      </c>
      <c r="AC571" s="20" t="s">
        <v>472</v>
      </c>
      <c r="AD571" s="20" t="s">
        <v>229</v>
      </c>
      <c r="AE571" s="20" t="b">
        <v>1</v>
      </c>
      <c r="AF571" s="51" t="s">
        <v>2567</v>
      </c>
      <c r="AG571" s="41" t="str">
        <f t="shared" si="39"/>
        <v>Lohnaufwand Dienstleistungen</v>
      </c>
      <c r="AH571" s="41" t="s">
        <v>1312</v>
      </c>
      <c r="AI571" s="41" t="s">
        <v>1685</v>
      </c>
      <c r="AJ571" s="41" t="s">
        <v>2514</v>
      </c>
      <c r="AK571" s="41" t="s">
        <v>466</v>
      </c>
      <c r="AL571" s="41">
        <f t="shared" si="38"/>
        <v>540</v>
      </c>
    </row>
    <row r="572" spans="1:38" ht="12" customHeight="1" x14ac:dyDescent="0.1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1" t="s">
        <v>998</v>
      </c>
      <c r="Q572" s="12"/>
      <c r="R572" s="12"/>
      <c r="S572" s="12"/>
      <c r="T572" s="7">
        <v>5</v>
      </c>
      <c r="U572" s="7">
        <v>547</v>
      </c>
      <c r="V572" s="62" t="s">
        <v>32</v>
      </c>
      <c r="W572" s="66" t="s">
        <v>230</v>
      </c>
      <c r="X572" s="41" t="s">
        <v>2624</v>
      </c>
      <c r="Y572" s="41" t="s">
        <v>457</v>
      </c>
      <c r="Z572" s="41" t="s">
        <v>700</v>
      </c>
      <c r="AA572" s="20" t="b">
        <v>0</v>
      </c>
      <c r="AB572" s="20" t="s">
        <v>228</v>
      </c>
      <c r="AC572" s="20" t="s">
        <v>472</v>
      </c>
      <c r="AD572" s="20" t="s">
        <v>229</v>
      </c>
      <c r="AE572" s="20" t="b">
        <v>1</v>
      </c>
      <c r="AF572" s="51" t="s">
        <v>2567</v>
      </c>
      <c r="AG572" s="41" t="str">
        <f t="shared" si="39"/>
        <v>Sozialversicherungsaufwand Dienstleistungen</v>
      </c>
      <c r="AH572" s="41" t="s">
        <v>1181</v>
      </c>
      <c r="AI572" s="41" t="s">
        <v>1686</v>
      </c>
      <c r="AJ572" s="41" t="s">
        <v>576</v>
      </c>
      <c r="AK572" s="41" t="s">
        <v>466</v>
      </c>
      <c r="AL572" s="41">
        <f t="shared" si="38"/>
        <v>547</v>
      </c>
    </row>
    <row r="573" spans="1:38" ht="12" customHeight="1" x14ac:dyDescent="0.1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1" t="s">
        <v>998</v>
      </c>
      <c r="Q573" s="12"/>
      <c r="R573" s="12"/>
      <c r="S573" s="12"/>
      <c r="T573" s="7">
        <v>5</v>
      </c>
      <c r="U573" s="7">
        <v>548</v>
      </c>
      <c r="V573" s="62" t="s">
        <v>33</v>
      </c>
      <c r="W573" s="66" t="s">
        <v>230</v>
      </c>
      <c r="X573" s="41" t="s">
        <v>2624</v>
      </c>
      <c r="Y573" s="41" t="s">
        <v>457</v>
      </c>
      <c r="Z573" s="41" t="s">
        <v>699</v>
      </c>
      <c r="AA573" s="20" t="b">
        <v>0</v>
      </c>
      <c r="AB573" s="20" t="s">
        <v>228</v>
      </c>
      <c r="AC573" s="20" t="s">
        <v>472</v>
      </c>
      <c r="AD573" s="20" t="s">
        <v>229</v>
      </c>
      <c r="AE573" s="20" t="b">
        <v>1</v>
      </c>
      <c r="AF573" s="51" t="s">
        <v>2567</v>
      </c>
      <c r="AG573" s="41" t="str">
        <f t="shared" si="39"/>
        <v>Übriger Personalaufwand Dienstleistungen</v>
      </c>
      <c r="AH573" s="41" t="s">
        <v>1182</v>
      </c>
      <c r="AI573" s="41" t="s">
        <v>1687</v>
      </c>
      <c r="AJ573" s="41" t="s">
        <v>577</v>
      </c>
      <c r="AK573" s="41" t="s">
        <v>466</v>
      </c>
      <c r="AL573" s="41">
        <f t="shared" si="38"/>
        <v>548</v>
      </c>
    </row>
    <row r="574" spans="1:38" ht="12" customHeight="1" x14ac:dyDescent="0.1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1" t="s">
        <v>998</v>
      </c>
      <c r="Q574" s="12"/>
      <c r="R574" s="12"/>
      <c r="S574" s="12"/>
      <c r="T574" s="7">
        <v>5</v>
      </c>
      <c r="U574" s="7">
        <v>549</v>
      </c>
      <c r="V574" s="62" t="s">
        <v>852</v>
      </c>
      <c r="W574" s="66" t="s">
        <v>230</v>
      </c>
      <c r="X574" s="41" t="s">
        <v>2624</v>
      </c>
      <c r="Y574" s="41" t="s">
        <v>457</v>
      </c>
      <c r="Z574" s="41" t="s">
        <v>152</v>
      </c>
      <c r="AA574" s="20" t="b">
        <v>0</v>
      </c>
      <c r="AB574" s="20" t="s">
        <v>228</v>
      </c>
      <c r="AC574" s="20" t="s">
        <v>472</v>
      </c>
      <c r="AD574" s="20" t="s">
        <v>229</v>
      </c>
      <c r="AE574" s="20" t="b">
        <v>1</v>
      </c>
      <c r="AF574" s="51" t="s">
        <v>2567</v>
      </c>
      <c r="AG574" s="41" t="str">
        <f t="shared" si="39"/>
        <v>Leistungen Dritter Dienstleistungen</v>
      </c>
      <c r="AH574" s="41" t="s">
        <v>1183</v>
      </c>
      <c r="AI574" s="41" t="s">
        <v>1688</v>
      </c>
      <c r="AJ574" s="41" t="s">
        <v>578</v>
      </c>
      <c r="AK574" s="41" t="s">
        <v>466</v>
      </c>
      <c r="AL574" s="41">
        <f t="shared" si="38"/>
        <v>549</v>
      </c>
    </row>
    <row r="575" spans="1:38" ht="12" customHeight="1" x14ac:dyDescent="0.1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1" t="s">
        <v>998</v>
      </c>
      <c r="Q575" s="12"/>
      <c r="R575" s="12"/>
      <c r="S575" s="12"/>
      <c r="T575" s="7">
        <v>4</v>
      </c>
      <c r="U575" s="7">
        <v>56</v>
      </c>
      <c r="V575" s="63" t="s">
        <v>34</v>
      </c>
      <c r="W575" s="66" t="s">
        <v>230</v>
      </c>
      <c r="X575" s="41" t="s">
        <v>2624</v>
      </c>
      <c r="Y575" s="41" t="s">
        <v>457</v>
      </c>
      <c r="Z575" s="41" t="s">
        <v>521</v>
      </c>
      <c r="AA575" s="20" t="b">
        <v>0</v>
      </c>
      <c r="AB575" s="20" t="s">
        <v>228</v>
      </c>
      <c r="AC575" s="20" t="s">
        <v>472</v>
      </c>
      <c r="AD575" s="20" t="s">
        <v>229</v>
      </c>
      <c r="AE575" s="20" t="b">
        <v>1</v>
      </c>
      <c r="AF575" s="51" t="s">
        <v>2567</v>
      </c>
      <c r="AG575" s="41" t="str">
        <f t="shared" si="39"/>
        <v>Personalaufwand Verwaltung</v>
      </c>
      <c r="AH575" s="41" t="s">
        <v>1235</v>
      </c>
      <c r="AI575" s="41" t="s">
        <v>1689</v>
      </c>
      <c r="AJ575" s="41" t="s">
        <v>579</v>
      </c>
      <c r="AK575" s="41" t="s">
        <v>466</v>
      </c>
      <c r="AL575" s="41">
        <f t="shared" si="38"/>
        <v>56</v>
      </c>
    </row>
    <row r="576" spans="1:38" ht="12" customHeight="1" x14ac:dyDescent="0.1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1" t="s">
        <v>998</v>
      </c>
      <c r="Q576" s="12"/>
      <c r="R576" s="12"/>
      <c r="S576" s="12"/>
      <c r="T576" s="7">
        <v>5</v>
      </c>
      <c r="U576" s="7">
        <v>560</v>
      </c>
      <c r="V576" s="62" t="s">
        <v>259</v>
      </c>
      <c r="W576" s="66" t="s">
        <v>230</v>
      </c>
      <c r="X576" s="41" t="s">
        <v>2624</v>
      </c>
      <c r="Y576" s="41" t="s">
        <v>457</v>
      </c>
      <c r="Z576" s="41" t="s">
        <v>522</v>
      </c>
      <c r="AA576" s="20" t="b">
        <v>0</v>
      </c>
      <c r="AB576" s="20" t="s">
        <v>228</v>
      </c>
      <c r="AC576" s="20" t="s">
        <v>472</v>
      </c>
      <c r="AD576" s="20" t="s">
        <v>229</v>
      </c>
      <c r="AE576" s="20" t="b">
        <v>1</v>
      </c>
      <c r="AF576" s="51" t="s">
        <v>2567</v>
      </c>
      <c r="AG576" s="41" t="str">
        <f t="shared" si="39"/>
        <v>Lohnaufwand Verwaltung</v>
      </c>
      <c r="AH576" s="41" t="s">
        <v>1186</v>
      </c>
      <c r="AI576" s="41" t="s">
        <v>2508</v>
      </c>
      <c r="AJ576" s="41" t="s">
        <v>701</v>
      </c>
      <c r="AK576" s="41" t="s">
        <v>466</v>
      </c>
      <c r="AL576" s="41">
        <f t="shared" si="38"/>
        <v>560</v>
      </c>
    </row>
    <row r="577" spans="1:38" ht="12" customHeight="1" x14ac:dyDescent="0.1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1" t="s">
        <v>998</v>
      </c>
      <c r="Q577" s="12"/>
      <c r="R577" s="12"/>
      <c r="S577" s="12"/>
      <c r="T577" s="7">
        <v>5</v>
      </c>
      <c r="U577" s="7">
        <v>567</v>
      </c>
      <c r="V577" s="62" t="s">
        <v>853</v>
      </c>
      <c r="W577" s="66" t="s">
        <v>230</v>
      </c>
      <c r="X577" s="41" t="s">
        <v>2624</v>
      </c>
      <c r="Y577" s="41" t="s">
        <v>457</v>
      </c>
      <c r="Z577" s="41" t="s">
        <v>2148</v>
      </c>
      <c r="AA577" s="20" t="b">
        <v>0</v>
      </c>
      <c r="AB577" s="20" t="s">
        <v>228</v>
      </c>
      <c r="AC577" s="20" t="s">
        <v>472</v>
      </c>
      <c r="AD577" s="20" t="s">
        <v>229</v>
      </c>
      <c r="AE577" s="20" t="b">
        <v>1</v>
      </c>
      <c r="AF577" s="51" t="s">
        <v>2567</v>
      </c>
      <c r="AG577" s="41" t="str">
        <f t="shared" si="39"/>
        <v>Sozialversicherungsaufwand Verwaltung</v>
      </c>
      <c r="AH577" s="41" t="s">
        <v>1187</v>
      </c>
      <c r="AI577" s="41" t="s">
        <v>1690</v>
      </c>
      <c r="AJ577" s="41" t="s">
        <v>2001</v>
      </c>
      <c r="AK577" s="41" t="s">
        <v>466</v>
      </c>
      <c r="AL577" s="41">
        <f t="shared" si="38"/>
        <v>567</v>
      </c>
    </row>
    <row r="578" spans="1:38" ht="12" customHeight="1" x14ac:dyDescent="0.1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1" t="s">
        <v>998</v>
      </c>
      <c r="Q578" s="12"/>
      <c r="R578" s="12"/>
      <c r="S578" s="12"/>
      <c r="T578" s="7">
        <v>5</v>
      </c>
      <c r="U578" s="7">
        <v>568</v>
      </c>
      <c r="V578" s="62" t="s">
        <v>854</v>
      </c>
      <c r="W578" s="66" t="s">
        <v>230</v>
      </c>
      <c r="X578" s="41" t="s">
        <v>2624</v>
      </c>
      <c r="Y578" s="41" t="s">
        <v>457</v>
      </c>
      <c r="Z578" s="41" t="s">
        <v>2144</v>
      </c>
      <c r="AA578" s="20" t="b">
        <v>0</v>
      </c>
      <c r="AB578" s="20" t="s">
        <v>228</v>
      </c>
      <c r="AC578" s="20" t="s">
        <v>472</v>
      </c>
      <c r="AD578" s="20" t="s">
        <v>229</v>
      </c>
      <c r="AE578" s="20" t="b">
        <v>1</v>
      </c>
      <c r="AF578" s="51" t="s">
        <v>2567</v>
      </c>
      <c r="AG578" s="41" t="str">
        <f t="shared" si="39"/>
        <v>Übriger Personalaufwand Verwaltung</v>
      </c>
      <c r="AH578" s="41" t="s">
        <v>1188</v>
      </c>
      <c r="AI578" s="41" t="s">
        <v>1691</v>
      </c>
      <c r="AJ578" s="41" t="s">
        <v>1969</v>
      </c>
      <c r="AK578" s="41" t="s">
        <v>466</v>
      </c>
      <c r="AL578" s="41">
        <f t="shared" si="38"/>
        <v>568</v>
      </c>
    </row>
    <row r="579" spans="1:38" ht="12" customHeight="1" x14ac:dyDescent="0.1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1" t="s">
        <v>998</v>
      </c>
      <c r="Q579" s="12"/>
      <c r="R579" s="12"/>
      <c r="S579" s="12"/>
      <c r="T579" s="7">
        <v>5</v>
      </c>
      <c r="U579" s="7">
        <v>569</v>
      </c>
      <c r="V579" s="62" t="s">
        <v>855</v>
      </c>
      <c r="W579" s="66" t="s">
        <v>230</v>
      </c>
      <c r="X579" s="41" t="s">
        <v>2624</v>
      </c>
      <c r="Y579" s="41" t="s">
        <v>457</v>
      </c>
      <c r="Z579" s="41" t="s">
        <v>2190</v>
      </c>
      <c r="AA579" s="20" t="b">
        <v>0</v>
      </c>
      <c r="AB579" s="20" t="s">
        <v>228</v>
      </c>
      <c r="AC579" s="20" t="s">
        <v>472</v>
      </c>
      <c r="AD579" s="20" t="s">
        <v>229</v>
      </c>
      <c r="AE579" s="20" t="b">
        <v>1</v>
      </c>
      <c r="AF579" s="51" t="s">
        <v>2567</v>
      </c>
      <c r="AG579" s="41" t="str">
        <f t="shared" si="39"/>
        <v>Leistungen Dritter Verwaltung</v>
      </c>
      <c r="AH579" s="41" t="s">
        <v>1189</v>
      </c>
      <c r="AI579" s="41" t="s">
        <v>1692</v>
      </c>
      <c r="AJ579" s="41" t="s">
        <v>2002</v>
      </c>
      <c r="AK579" s="41" t="s">
        <v>466</v>
      </c>
      <c r="AL579" s="41">
        <f t="shared" si="38"/>
        <v>569</v>
      </c>
    </row>
    <row r="580" spans="1:38" ht="12" customHeight="1" x14ac:dyDescent="0.1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1" t="s">
        <v>998</v>
      </c>
      <c r="Q580" s="12"/>
      <c r="R580" s="12"/>
      <c r="S580" s="12"/>
      <c r="T580" s="7">
        <v>4</v>
      </c>
      <c r="U580" s="7">
        <v>57</v>
      </c>
      <c r="V580" s="63" t="s">
        <v>2619</v>
      </c>
      <c r="W580" s="66" t="s">
        <v>230</v>
      </c>
      <c r="X580" s="41" t="s">
        <v>2624</v>
      </c>
      <c r="Y580" s="41" t="s">
        <v>457</v>
      </c>
      <c r="Z580" s="41" t="s">
        <v>2620</v>
      </c>
      <c r="AA580" s="83" t="b">
        <v>0</v>
      </c>
      <c r="AB580" s="83" t="s">
        <v>228</v>
      </c>
      <c r="AC580" s="83" t="s">
        <v>472</v>
      </c>
      <c r="AD580" s="83" t="s">
        <v>229</v>
      </c>
      <c r="AE580" s="83" t="b">
        <v>1</v>
      </c>
      <c r="AF580" s="51" t="s">
        <v>2567</v>
      </c>
      <c r="AG580" s="41" t="str">
        <f t="shared" si="39"/>
        <v>Sozialversicherungsaufwand</v>
      </c>
      <c r="AH580" s="41" t="s">
        <v>2621</v>
      </c>
      <c r="AI580" s="41" t="s">
        <v>2622</v>
      </c>
      <c r="AJ580" s="41" t="s">
        <v>2623</v>
      </c>
      <c r="AK580" s="41" t="s">
        <v>466</v>
      </c>
      <c r="AL580" s="41">
        <f t="shared" ref="AL580" si="44">U580</f>
        <v>57</v>
      </c>
    </row>
    <row r="581" spans="1:38" ht="12" customHeight="1" x14ac:dyDescent="0.1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1" t="s">
        <v>998</v>
      </c>
      <c r="Q581" s="12"/>
      <c r="R581" s="12"/>
      <c r="S581" s="12"/>
      <c r="T581" s="7">
        <v>4</v>
      </c>
      <c r="U581" s="7">
        <v>58</v>
      </c>
      <c r="V581" s="63" t="s">
        <v>260</v>
      </c>
      <c r="W581" s="66" t="s">
        <v>230</v>
      </c>
      <c r="X581" s="41" t="s">
        <v>2624</v>
      </c>
      <c r="Y581" s="41" t="s">
        <v>457</v>
      </c>
      <c r="Z581" s="41" t="s">
        <v>702</v>
      </c>
      <c r="AA581" s="20" t="b">
        <v>0</v>
      </c>
      <c r="AB581" s="20" t="s">
        <v>228</v>
      </c>
      <c r="AC581" s="20" t="s">
        <v>472</v>
      </c>
      <c r="AD581" s="20" t="s">
        <v>229</v>
      </c>
      <c r="AE581" s="20" t="b">
        <v>1</v>
      </c>
      <c r="AF581" s="51" t="s">
        <v>2567</v>
      </c>
      <c r="AG581" s="41" t="str">
        <f t="shared" si="39"/>
        <v>Übriger Personalaufwand</v>
      </c>
      <c r="AH581" s="41" t="s">
        <v>361</v>
      </c>
      <c r="AI581" s="41" t="s">
        <v>1693</v>
      </c>
      <c r="AJ581" s="41" t="s">
        <v>712</v>
      </c>
      <c r="AK581" s="41" t="s">
        <v>466</v>
      </c>
      <c r="AL581" s="41">
        <f t="shared" si="38"/>
        <v>58</v>
      </c>
    </row>
    <row r="582" spans="1:38" ht="12" customHeight="1" x14ac:dyDescent="0.1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1" t="s">
        <v>998</v>
      </c>
      <c r="Q582" s="12"/>
      <c r="R582" s="12"/>
      <c r="S582" s="12"/>
      <c r="T582" s="7">
        <v>5</v>
      </c>
      <c r="U582" s="7">
        <v>580</v>
      </c>
      <c r="V582" s="62" t="s">
        <v>35</v>
      </c>
      <c r="W582" s="66" t="s">
        <v>230</v>
      </c>
      <c r="X582" s="41" t="s">
        <v>2624</v>
      </c>
      <c r="Y582" s="41" t="s">
        <v>457</v>
      </c>
      <c r="Z582" s="41" t="s">
        <v>703</v>
      </c>
      <c r="AA582" s="20" t="b">
        <v>0</v>
      </c>
      <c r="AB582" s="20" t="s">
        <v>228</v>
      </c>
      <c r="AC582" s="20" t="s">
        <v>472</v>
      </c>
      <c r="AD582" s="20" t="s">
        <v>229</v>
      </c>
      <c r="AE582" s="20" t="b">
        <v>1</v>
      </c>
      <c r="AF582" s="51" t="s">
        <v>2567</v>
      </c>
      <c r="AG582" s="41" t="str">
        <f t="shared" si="39"/>
        <v>Personalbeschaffung</v>
      </c>
      <c r="AH582" s="41" t="s">
        <v>651</v>
      </c>
      <c r="AI582" s="41" t="s">
        <v>652</v>
      </c>
      <c r="AJ582" s="41" t="s">
        <v>704</v>
      </c>
      <c r="AK582" s="41" t="s">
        <v>466</v>
      </c>
      <c r="AL582" s="41">
        <f t="shared" ref="AL582:AL644" si="45">U582</f>
        <v>580</v>
      </c>
    </row>
    <row r="583" spans="1:38" ht="12" customHeight="1" x14ac:dyDescent="0.1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1" t="s">
        <v>998</v>
      </c>
      <c r="Q583" s="12"/>
      <c r="R583" s="12"/>
      <c r="S583" s="12"/>
      <c r="T583" s="7">
        <v>5</v>
      </c>
      <c r="U583" s="7">
        <v>581</v>
      </c>
      <c r="V583" s="62" t="s">
        <v>36</v>
      </c>
      <c r="W583" s="66" t="s">
        <v>230</v>
      </c>
      <c r="X583" s="41" t="s">
        <v>2624</v>
      </c>
      <c r="Y583" s="41" t="s">
        <v>457</v>
      </c>
      <c r="Z583" s="41" t="s">
        <v>155</v>
      </c>
      <c r="AA583" s="20" t="b">
        <v>0</v>
      </c>
      <c r="AB583" s="20" t="s">
        <v>228</v>
      </c>
      <c r="AC583" s="20" t="s">
        <v>472</v>
      </c>
      <c r="AD583" s="20" t="s">
        <v>229</v>
      </c>
      <c r="AE583" s="20" t="b">
        <v>1</v>
      </c>
      <c r="AF583" s="51" t="s">
        <v>2567</v>
      </c>
      <c r="AG583" s="41" t="str">
        <f t="shared" si="39"/>
        <v>Aus- und Weiterbildung</v>
      </c>
      <c r="AH583" s="41" t="s">
        <v>1191</v>
      </c>
      <c r="AI583" s="41" t="s">
        <v>1678</v>
      </c>
      <c r="AJ583" s="41" t="s">
        <v>580</v>
      </c>
      <c r="AK583" s="41" t="s">
        <v>466</v>
      </c>
      <c r="AL583" s="41">
        <f t="shared" si="45"/>
        <v>581</v>
      </c>
    </row>
    <row r="584" spans="1:38" ht="12" customHeight="1" x14ac:dyDescent="0.1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1" t="s">
        <v>998</v>
      </c>
      <c r="Q584" s="12"/>
      <c r="R584" s="12"/>
      <c r="S584" s="12"/>
      <c r="T584" s="7">
        <v>5</v>
      </c>
      <c r="U584" s="7">
        <v>582</v>
      </c>
      <c r="V584" s="62" t="s">
        <v>856</v>
      </c>
      <c r="W584" s="66" t="s">
        <v>230</v>
      </c>
      <c r="X584" s="41" t="s">
        <v>2624</v>
      </c>
      <c r="Y584" s="41" t="s">
        <v>457</v>
      </c>
      <c r="Z584" s="41" t="s">
        <v>153</v>
      </c>
      <c r="AA584" s="20" t="b">
        <v>0</v>
      </c>
      <c r="AB584" s="20" t="s">
        <v>228</v>
      </c>
      <c r="AC584" s="20" t="s">
        <v>472</v>
      </c>
      <c r="AD584" s="20" t="s">
        <v>229</v>
      </c>
      <c r="AE584" s="20" t="b">
        <v>1</v>
      </c>
      <c r="AF584" s="51" t="s">
        <v>2567</v>
      </c>
      <c r="AG584" s="41" t="str">
        <f t="shared" si="39"/>
        <v>Spesenentschädigung effektiv</v>
      </c>
      <c r="AH584" s="41" t="s">
        <v>1315</v>
      </c>
      <c r="AI584" s="41" t="s">
        <v>653</v>
      </c>
      <c r="AJ584" s="41" t="s">
        <v>581</v>
      </c>
      <c r="AK584" s="41" t="s">
        <v>466</v>
      </c>
      <c r="AL584" s="41">
        <f t="shared" si="45"/>
        <v>582</v>
      </c>
    </row>
    <row r="585" spans="1:38" ht="12" customHeight="1" x14ac:dyDescent="0.1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1" t="s">
        <v>998</v>
      </c>
      <c r="Q585" s="12"/>
      <c r="R585" s="12"/>
      <c r="S585" s="12"/>
      <c r="T585" s="7">
        <v>5</v>
      </c>
      <c r="U585" s="7">
        <v>583</v>
      </c>
      <c r="V585" s="62" t="s">
        <v>857</v>
      </c>
      <c r="W585" s="66" t="s">
        <v>230</v>
      </c>
      <c r="X585" s="41" t="s">
        <v>2624</v>
      </c>
      <c r="Y585" s="41" t="s">
        <v>457</v>
      </c>
      <c r="Z585" s="41" t="s">
        <v>154</v>
      </c>
      <c r="AA585" s="20" t="b">
        <v>0</v>
      </c>
      <c r="AB585" s="20" t="s">
        <v>228</v>
      </c>
      <c r="AC585" s="20" t="s">
        <v>472</v>
      </c>
      <c r="AD585" s="20" t="s">
        <v>229</v>
      </c>
      <c r="AE585" s="20" t="b">
        <v>1</v>
      </c>
      <c r="AF585" s="51" t="s">
        <v>2567</v>
      </c>
      <c r="AG585" s="41" t="str">
        <f t="shared" si="39"/>
        <v>Spesenentschädigung pauschal</v>
      </c>
      <c r="AH585" s="41" t="s">
        <v>1310</v>
      </c>
      <c r="AI585" s="41" t="s">
        <v>1694</v>
      </c>
      <c r="AJ585" s="41" t="s">
        <v>1970</v>
      </c>
      <c r="AK585" s="41" t="s">
        <v>466</v>
      </c>
      <c r="AL585" s="41">
        <f t="shared" si="45"/>
        <v>583</v>
      </c>
    </row>
    <row r="586" spans="1:38" ht="12" customHeight="1" x14ac:dyDescent="0.1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1" t="s">
        <v>998</v>
      </c>
      <c r="Q586" s="12"/>
      <c r="R586" s="12"/>
      <c r="S586" s="12"/>
      <c r="T586" s="7">
        <v>5</v>
      </c>
      <c r="U586" s="7">
        <v>584</v>
      </c>
      <c r="V586" s="62" t="s">
        <v>37</v>
      </c>
      <c r="W586" s="66" t="s">
        <v>230</v>
      </c>
      <c r="X586" s="41" t="s">
        <v>2624</v>
      </c>
      <c r="Y586" s="41" t="s">
        <v>457</v>
      </c>
      <c r="Z586" s="41" t="s">
        <v>156</v>
      </c>
      <c r="AA586" s="20" t="b">
        <v>0</v>
      </c>
      <c r="AB586" s="20" t="s">
        <v>228</v>
      </c>
      <c r="AC586" s="20" t="s">
        <v>472</v>
      </c>
      <c r="AD586" s="20" t="s">
        <v>229</v>
      </c>
      <c r="AE586" s="20" t="b">
        <v>1</v>
      </c>
      <c r="AF586" s="51" t="s">
        <v>2567</v>
      </c>
      <c r="AG586" s="41" t="str">
        <f t="shared" si="39"/>
        <v>Personalkantine</v>
      </c>
      <c r="AH586" s="41" t="s">
        <v>1316</v>
      </c>
      <c r="AI586" s="41" t="s">
        <v>654</v>
      </c>
      <c r="AJ586" s="41" t="s">
        <v>582</v>
      </c>
      <c r="AK586" s="41" t="s">
        <v>466</v>
      </c>
      <c r="AL586" s="41">
        <f t="shared" si="45"/>
        <v>584</v>
      </c>
    </row>
    <row r="587" spans="1:38" ht="12" customHeight="1" x14ac:dyDescent="0.1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1" t="s">
        <v>998</v>
      </c>
      <c r="Q587" s="12"/>
      <c r="R587" s="12"/>
      <c r="S587" s="12"/>
      <c r="T587" s="7">
        <v>5</v>
      </c>
      <c r="U587" s="7">
        <v>588</v>
      </c>
      <c r="V587" s="62" t="s">
        <v>38</v>
      </c>
      <c r="W587" s="66" t="s">
        <v>230</v>
      </c>
      <c r="X587" s="41" t="s">
        <v>2624</v>
      </c>
      <c r="Y587" s="41" t="s">
        <v>457</v>
      </c>
      <c r="Z587" s="41" t="s">
        <v>157</v>
      </c>
      <c r="AA587" s="20" t="b">
        <v>0</v>
      </c>
      <c r="AB587" s="20" t="s">
        <v>228</v>
      </c>
      <c r="AC587" s="20" t="s">
        <v>472</v>
      </c>
      <c r="AD587" s="20" t="s">
        <v>229</v>
      </c>
      <c r="AE587" s="20" t="b">
        <v>1</v>
      </c>
      <c r="AF587" s="51" t="s">
        <v>2567</v>
      </c>
      <c r="AG587" s="41" t="str">
        <f t="shared" si="39"/>
        <v>Sonstiger Personalaufwand</v>
      </c>
      <c r="AH587" s="41" t="s">
        <v>361</v>
      </c>
      <c r="AI587" s="41" t="s">
        <v>367</v>
      </c>
      <c r="AJ587" s="41" t="s">
        <v>583</v>
      </c>
      <c r="AK587" s="41" t="s">
        <v>466</v>
      </c>
      <c r="AL587" s="41">
        <f t="shared" si="45"/>
        <v>588</v>
      </c>
    </row>
    <row r="588" spans="1:38" ht="12" customHeight="1" x14ac:dyDescent="0.1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1" t="s">
        <v>998</v>
      </c>
      <c r="Q588" s="12"/>
      <c r="R588" s="12"/>
      <c r="S588" s="12"/>
      <c r="T588" s="7">
        <v>5</v>
      </c>
      <c r="U588" s="7">
        <v>589</v>
      </c>
      <c r="V588" s="62" t="s">
        <v>39</v>
      </c>
      <c r="W588" s="66" t="s">
        <v>230</v>
      </c>
      <c r="X588" s="41" t="s">
        <v>2624</v>
      </c>
      <c r="Y588" s="41" t="s">
        <v>457</v>
      </c>
      <c r="Z588" s="41" t="s">
        <v>158</v>
      </c>
      <c r="AA588" s="20" t="b">
        <v>0</v>
      </c>
      <c r="AB588" s="20" t="s">
        <v>228</v>
      </c>
      <c r="AC588" s="20" t="s">
        <v>472</v>
      </c>
      <c r="AD588" s="20" t="s">
        <v>229</v>
      </c>
      <c r="AE588" s="20" t="b">
        <v>1</v>
      </c>
      <c r="AF588" s="51" t="s">
        <v>2567</v>
      </c>
      <c r="AG588" s="41" t="str">
        <f t="shared" si="39"/>
        <v>Privatanteile Personalaufwand</v>
      </c>
      <c r="AH588" s="41" t="s">
        <v>1317</v>
      </c>
      <c r="AI588" s="41" t="s">
        <v>655</v>
      </c>
      <c r="AJ588" s="41" t="s">
        <v>2003</v>
      </c>
      <c r="AK588" s="41" t="s">
        <v>466</v>
      </c>
      <c r="AL588" s="41">
        <f t="shared" si="45"/>
        <v>589</v>
      </c>
    </row>
    <row r="589" spans="1:38" ht="12" customHeight="1" x14ac:dyDescent="0.1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1" t="s">
        <v>998</v>
      </c>
      <c r="Q589" s="12"/>
      <c r="R589" s="12"/>
      <c r="S589" s="12"/>
      <c r="T589" s="7">
        <v>3</v>
      </c>
      <c r="U589" s="7">
        <v>6</v>
      </c>
      <c r="V589" s="65" t="s">
        <v>858</v>
      </c>
      <c r="W589" s="66" t="s">
        <v>459</v>
      </c>
      <c r="X589" s="41" t="s">
        <v>2624</v>
      </c>
      <c r="Y589" s="41" t="s">
        <v>457</v>
      </c>
      <c r="Z589" s="41" t="s">
        <v>458</v>
      </c>
      <c r="AA589" s="20" t="b">
        <v>0</v>
      </c>
      <c r="AB589" s="20" t="s">
        <v>228</v>
      </c>
      <c r="AC589" s="20" t="s">
        <v>472</v>
      </c>
      <c r="AD589" s="20" t="s">
        <v>229</v>
      </c>
      <c r="AE589" s="20" t="b">
        <v>1</v>
      </c>
      <c r="AF589" s="51" t="s">
        <v>2567</v>
      </c>
      <c r="AG589" s="41" t="str">
        <f t="shared" si="39"/>
        <v>Übriger betrieblicher Aufwand, Abschreibungen und Wertberichtigungen sowie Finanzergebnis</v>
      </c>
      <c r="AH589" s="41" t="s">
        <v>1347</v>
      </c>
      <c r="AI589" s="41" t="s">
        <v>1695</v>
      </c>
      <c r="AJ589" s="41" t="s">
        <v>471</v>
      </c>
      <c r="AK589" s="41" t="s">
        <v>466</v>
      </c>
      <c r="AL589" s="41">
        <f t="shared" si="45"/>
        <v>6</v>
      </c>
    </row>
    <row r="590" spans="1:38" ht="12" customHeight="1" x14ac:dyDescent="0.1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1" t="s">
        <v>998</v>
      </c>
      <c r="Q590" s="12"/>
      <c r="R590" s="12"/>
      <c r="S590" s="12"/>
      <c r="T590" s="7">
        <v>4</v>
      </c>
      <c r="U590" s="7">
        <v>60</v>
      </c>
      <c r="V590" s="63" t="s">
        <v>261</v>
      </c>
      <c r="W590" s="66" t="s">
        <v>230</v>
      </c>
      <c r="X590" s="41" t="s">
        <v>2624</v>
      </c>
      <c r="Y590" s="41" t="s">
        <v>457</v>
      </c>
      <c r="Z590" s="41" t="s">
        <v>375</v>
      </c>
      <c r="AA590" s="20" t="b">
        <v>0</v>
      </c>
      <c r="AB590" s="20" t="s">
        <v>228</v>
      </c>
      <c r="AC590" s="20" t="s">
        <v>472</v>
      </c>
      <c r="AD590" s="20" t="s">
        <v>229</v>
      </c>
      <c r="AE590" s="20" t="b">
        <v>1</v>
      </c>
      <c r="AF590" s="51" t="s">
        <v>2567</v>
      </c>
      <c r="AG590" s="41" t="str">
        <f t="shared" si="39"/>
        <v>Raumaufwand</v>
      </c>
      <c r="AH590" s="41" t="s">
        <v>362</v>
      </c>
      <c r="AI590" s="41" t="s">
        <v>1696</v>
      </c>
      <c r="AJ590" s="41" t="s">
        <v>431</v>
      </c>
      <c r="AK590" s="41" t="s">
        <v>466</v>
      </c>
      <c r="AL590" s="41">
        <f t="shared" si="45"/>
        <v>60</v>
      </c>
    </row>
    <row r="591" spans="1:38" ht="12" customHeight="1" x14ac:dyDescent="0.1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1" t="s">
        <v>998</v>
      </c>
      <c r="Q591" s="12"/>
      <c r="R591" s="12"/>
      <c r="S591" s="12"/>
      <c r="T591" s="7">
        <v>5</v>
      </c>
      <c r="U591" s="7">
        <v>600</v>
      </c>
      <c r="V591" s="62" t="s">
        <v>859</v>
      </c>
      <c r="W591" s="66" t="s">
        <v>230</v>
      </c>
      <c r="X591" s="41" t="s">
        <v>2624</v>
      </c>
      <c r="Y591" s="41" t="s">
        <v>457</v>
      </c>
      <c r="Z591" s="41" t="s">
        <v>376</v>
      </c>
      <c r="AA591" s="20" t="b">
        <v>0</v>
      </c>
      <c r="AB591" s="20" t="s">
        <v>228</v>
      </c>
      <c r="AC591" s="20" t="s">
        <v>472</v>
      </c>
      <c r="AD591" s="20" t="s">
        <v>229</v>
      </c>
      <c r="AE591" s="20" t="b">
        <v>1</v>
      </c>
      <c r="AF591" s="51" t="s">
        <v>2567</v>
      </c>
      <c r="AG591" s="41" t="str">
        <f t="shared" si="39"/>
        <v>Fremdmieten Geschäftslokalitäten</v>
      </c>
      <c r="AH591" s="41" t="s">
        <v>1211</v>
      </c>
      <c r="AI591" s="41" t="s">
        <v>1697</v>
      </c>
      <c r="AJ591" s="41" t="s">
        <v>432</v>
      </c>
      <c r="AK591" s="41" t="s">
        <v>466</v>
      </c>
      <c r="AL591" s="41">
        <f t="shared" si="45"/>
        <v>600</v>
      </c>
    </row>
    <row r="592" spans="1:38" ht="12" customHeight="1" x14ac:dyDescent="0.1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1" t="s">
        <v>998</v>
      </c>
      <c r="Q592" s="12"/>
      <c r="R592" s="12"/>
      <c r="S592" s="12"/>
      <c r="T592" s="7">
        <v>5</v>
      </c>
      <c r="U592" s="7">
        <v>601</v>
      </c>
      <c r="V592" s="62" t="s">
        <v>860</v>
      </c>
      <c r="W592" s="66" t="s">
        <v>230</v>
      </c>
      <c r="X592" s="41" t="s">
        <v>2624</v>
      </c>
      <c r="Y592" s="41" t="s">
        <v>457</v>
      </c>
      <c r="Z592" s="41" t="s">
        <v>377</v>
      </c>
      <c r="AA592" s="20" t="b">
        <v>0</v>
      </c>
      <c r="AB592" s="20" t="s">
        <v>228</v>
      </c>
      <c r="AC592" s="20" t="s">
        <v>472</v>
      </c>
      <c r="AD592" s="20" t="s">
        <v>229</v>
      </c>
      <c r="AE592" s="20" t="b">
        <v>1</v>
      </c>
      <c r="AF592" s="51" t="s">
        <v>2567</v>
      </c>
      <c r="AG592" s="41" t="str">
        <f t="shared" si="39"/>
        <v>Eigenmieten Geschäftslokalitäten</v>
      </c>
      <c r="AH592" s="41" t="s">
        <v>1212</v>
      </c>
      <c r="AI592" s="41" t="s">
        <v>1698</v>
      </c>
      <c r="AJ592" s="41" t="s">
        <v>433</v>
      </c>
      <c r="AK592" s="41" t="s">
        <v>466</v>
      </c>
      <c r="AL592" s="41">
        <f t="shared" si="45"/>
        <v>601</v>
      </c>
    </row>
    <row r="593" spans="1:38" ht="12" customHeight="1" x14ac:dyDescent="0.1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1" t="s">
        <v>998</v>
      </c>
      <c r="Q593" s="12"/>
      <c r="R593" s="12"/>
      <c r="S593" s="12"/>
      <c r="T593" s="7">
        <v>5</v>
      </c>
      <c r="U593" s="7">
        <v>603</v>
      </c>
      <c r="V593" s="62" t="s">
        <v>40</v>
      </c>
      <c r="W593" s="66" t="s">
        <v>230</v>
      </c>
      <c r="X593" s="41" t="s">
        <v>2624</v>
      </c>
      <c r="Y593" s="41" t="s">
        <v>457</v>
      </c>
      <c r="Z593" s="41" t="s">
        <v>159</v>
      </c>
      <c r="AA593" s="20" t="b">
        <v>0</v>
      </c>
      <c r="AB593" s="20" t="s">
        <v>228</v>
      </c>
      <c r="AC593" s="20" t="s">
        <v>472</v>
      </c>
      <c r="AD593" s="20" t="s">
        <v>229</v>
      </c>
      <c r="AE593" s="20" t="b">
        <v>1</v>
      </c>
      <c r="AF593" s="51" t="s">
        <v>2567</v>
      </c>
      <c r="AG593" s="41" t="str">
        <f t="shared" si="39"/>
        <v>Nebenkosten</v>
      </c>
      <c r="AH593" s="41" t="s">
        <v>1213</v>
      </c>
      <c r="AI593" s="41" t="s">
        <v>1699</v>
      </c>
      <c r="AJ593" s="41" t="s">
        <v>584</v>
      </c>
      <c r="AK593" s="41" t="s">
        <v>466</v>
      </c>
      <c r="AL593" s="41">
        <f t="shared" si="45"/>
        <v>603</v>
      </c>
    </row>
    <row r="594" spans="1:38" ht="12" customHeight="1" x14ac:dyDescent="0.1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1" t="s">
        <v>998</v>
      </c>
      <c r="Q594" s="12"/>
      <c r="R594" s="12"/>
      <c r="S594" s="12"/>
      <c r="T594" s="7">
        <v>5</v>
      </c>
      <c r="U594" s="7">
        <v>604</v>
      </c>
      <c r="V594" s="62" t="s">
        <v>41</v>
      </c>
      <c r="W594" s="66" t="s">
        <v>230</v>
      </c>
      <c r="X594" s="41" t="s">
        <v>2624</v>
      </c>
      <c r="Y594" s="41" t="s">
        <v>457</v>
      </c>
      <c r="Z594" s="41" t="s">
        <v>160</v>
      </c>
      <c r="AA594" s="20" t="b">
        <v>0</v>
      </c>
      <c r="AB594" s="20" t="s">
        <v>228</v>
      </c>
      <c r="AC594" s="20" t="s">
        <v>472</v>
      </c>
      <c r="AD594" s="20" t="s">
        <v>229</v>
      </c>
      <c r="AE594" s="20" t="b">
        <v>1</v>
      </c>
      <c r="AF594" s="51" t="s">
        <v>2567</v>
      </c>
      <c r="AG594" s="41" t="str">
        <f t="shared" si="39"/>
        <v>Reinigung</v>
      </c>
      <c r="AH594" s="41" t="s">
        <v>656</v>
      </c>
      <c r="AI594" s="41" t="s">
        <v>657</v>
      </c>
      <c r="AJ594" s="41" t="s">
        <v>160</v>
      </c>
      <c r="AK594" s="41" t="s">
        <v>466</v>
      </c>
      <c r="AL594" s="41">
        <f t="shared" si="45"/>
        <v>604</v>
      </c>
    </row>
    <row r="595" spans="1:38" ht="12" customHeight="1" x14ac:dyDescent="0.1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1" t="s">
        <v>998</v>
      </c>
      <c r="Q595" s="12"/>
      <c r="R595" s="12"/>
      <c r="S595" s="12"/>
      <c r="T595" s="7">
        <v>5</v>
      </c>
      <c r="U595" s="7">
        <v>605</v>
      </c>
      <c r="V595" s="62" t="s">
        <v>42</v>
      </c>
      <c r="W595" s="66" t="s">
        <v>230</v>
      </c>
      <c r="X595" s="41" t="s">
        <v>2624</v>
      </c>
      <c r="Y595" s="41" t="s">
        <v>457</v>
      </c>
      <c r="Z595" s="41" t="s">
        <v>161</v>
      </c>
      <c r="AA595" s="20" t="b">
        <v>0</v>
      </c>
      <c r="AB595" s="20" t="s">
        <v>228</v>
      </c>
      <c r="AC595" s="20" t="s">
        <v>472</v>
      </c>
      <c r="AD595" s="20" t="s">
        <v>229</v>
      </c>
      <c r="AE595" s="20" t="b">
        <v>1</v>
      </c>
      <c r="AF595" s="51" t="s">
        <v>2567</v>
      </c>
      <c r="AG595" s="41" t="str">
        <f t="shared" si="39"/>
        <v>Unterhalt Geschäftsräume</v>
      </c>
      <c r="AH595" s="41" t="s">
        <v>1373</v>
      </c>
      <c r="AI595" s="41" t="s">
        <v>1700</v>
      </c>
      <c r="AJ595" s="41" t="s">
        <v>585</v>
      </c>
      <c r="AK595" s="41" t="s">
        <v>466</v>
      </c>
      <c r="AL595" s="41">
        <f t="shared" si="45"/>
        <v>605</v>
      </c>
    </row>
    <row r="596" spans="1:38" ht="12" customHeight="1" x14ac:dyDescent="0.1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1" t="s">
        <v>998</v>
      </c>
      <c r="Q596" s="12"/>
      <c r="R596" s="12"/>
      <c r="S596" s="12"/>
      <c r="T596" s="7">
        <v>5</v>
      </c>
      <c r="U596" s="7">
        <v>606</v>
      </c>
      <c r="V596" s="62" t="s">
        <v>43</v>
      </c>
      <c r="W596" s="66" t="s">
        <v>230</v>
      </c>
      <c r="X596" s="41" t="s">
        <v>2624</v>
      </c>
      <c r="Y596" s="41" t="s">
        <v>457</v>
      </c>
      <c r="Z596" s="41" t="s">
        <v>162</v>
      </c>
      <c r="AA596" s="20" t="b">
        <v>0</v>
      </c>
      <c r="AB596" s="20" t="s">
        <v>228</v>
      </c>
      <c r="AC596" s="20" t="s">
        <v>472</v>
      </c>
      <c r="AD596" s="20" t="s">
        <v>229</v>
      </c>
      <c r="AE596" s="20" t="b">
        <v>1</v>
      </c>
      <c r="AF596" s="51" t="s">
        <v>2567</v>
      </c>
      <c r="AG596" s="41" t="str">
        <f t="shared" si="39"/>
        <v>Leasing Immobilien</v>
      </c>
      <c r="AH596" s="41" t="s">
        <v>1236</v>
      </c>
      <c r="AI596" s="41" t="s">
        <v>658</v>
      </c>
      <c r="AJ596" s="41" t="s">
        <v>586</v>
      </c>
      <c r="AK596" s="41" t="s">
        <v>466</v>
      </c>
      <c r="AL596" s="41">
        <f t="shared" si="45"/>
        <v>606</v>
      </c>
    </row>
    <row r="597" spans="1:38" ht="12" customHeight="1" x14ac:dyDescent="0.1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1" t="s">
        <v>998</v>
      </c>
      <c r="Q597" s="12"/>
      <c r="R597" s="12"/>
      <c r="S597" s="12"/>
      <c r="T597" s="7">
        <v>5</v>
      </c>
      <c r="U597" s="7">
        <v>609</v>
      </c>
      <c r="V597" s="62" t="s">
        <v>44</v>
      </c>
      <c r="W597" s="66" t="s">
        <v>230</v>
      </c>
      <c r="X597" s="41" t="s">
        <v>2624</v>
      </c>
      <c r="Y597" s="41" t="s">
        <v>457</v>
      </c>
      <c r="Z597" s="41" t="s">
        <v>588</v>
      </c>
      <c r="AA597" s="20" t="b">
        <v>0</v>
      </c>
      <c r="AB597" s="20" t="s">
        <v>228</v>
      </c>
      <c r="AC597" s="20" t="s">
        <v>472</v>
      </c>
      <c r="AD597" s="20" t="s">
        <v>229</v>
      </c>
      <c r="AE597" s="20" t="b">
        <v>1</v>
      </c>
      <c r="AF597" s="51" t="s">
        <v>2567</v>
      </c>
      <c r="AG597" s="41" t="str">
        <f t="shared" si="39"/>
        <v>Privatanteile Raumaufwand</v>
      </c>
      <c r="AH597" s="41" t="s">
        <v>1408</v>
      </c>
      <c r="AI597" s="41" t="s">
        <v>1702</v>
      </c>
      <c r="AJ597" s="41" t="s">
        <v>587</v>
      </c>
      <c r="AK597" s="41" t="s">
        <v>466</v>
      </c>
      <c r="AL597" s="41">
        <f t="shared" si="45"/>
        <v>609</v>
      </c>
    </row>
    <row r="598" spans="1:38" ht="12" customHeight="1" x14ac:dyDescent="0.1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1" t="s">
        <v>998</v>
      </c>
      <c r="Q598" s="12"/>
      <c r="R598" s="12"/>
      <c r="S598" s="12"/>
      <c r="T598" s="7">
        <v>4</v>
      </c>
      <c r="U598" s="7">
        <v>61</v>
      </c>
      <c r="V598" s="63" t="s">
        <v>861</v>
      </c>
      <c r="W598" s="66" t="s">
        <v>230</v>
      </c>
      <c r="X598" s="41" t="s">
        <v>2624</v>
      </c>
      <c r="Y598" s="41" t="s">
        <v>457</v>
      </c>
      <c r="Z598" s="41" t="s">
        <v>705</v>
      </c>
      <c r="AA598" s="20" t="b">
        <v>0</v>
      </c>
      <c r="AB598" s="20" t="s">
        <v>228</v>
      </c>
      <c r="AC598" s="20" t="s">
        <v>472</v>
      </c>
      <c r="AD598" s="20" t="s">
        <v>229</v>
      </c>
      <c r="AE598" s="20" t="b">
        <v>1</v>
      </c>
      <c r="AF598" s="51" t="s">
        <v>2567</v>
      </c>
      <c r="AG598" s="41" t="str">
        <f t="shared" si="39"/>
        <v>Unterhalt, Reparaturen, Ersatz (URE); Leasing mobile Sachanlagen</v>
      </c>
      <c r="AH598" s="41" t="s">
        <v>1409</v>
      </c>
      <c r="AI598" s="41" t="s">
        <v>1703</v>
      </c>
      <c r="AJ598" s="41" t="s">
        <v>434</v>
      </c>
      <c r="AK598" s="41" t="s">
        <v>466</v>
      </c>
      <c r="AL598" s="41">
        <f t="shared" si="45"/>
        <v>61</v>
      </c>
    </row>
    <row r="599" spans="1:38" ht="12" customHeight="1" x14ac:dyDescent="0.1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1" t="s">
        <v>998</v>
      </c>
      <c r="Q599" s="12"/>
      <c r="R599" s="12"/>
      <c r="S599" s="12"/>
      <c r="T599" s="7">
        <v>5</v>
      </c>
      <c r="U599" s="7">
        <v>610</v>
      </c>
      <c r="V599" s="62" t="s">
        <v>862</v>
      </c>
      <c r="W599" s="66" t="s">
        <v>230</v>
      </c>
      <c r="X599" s="41" t="s">
        <v>2624</v>
      </c>
      <c r="Y599" s="41" t="s">
        <v>457</v>
      </c>
      <c r="Z599" s="41" t="s">
        <v>706</v>
      </c>
      <c r="AA599" s="20" t="b">
        <v>0</v>
      </c>
      <c r="AB599" s="20" t="s">
        <v>228</v>
      </c>
      <c r="AC599" s="20" t="s">
        <v>472</v>
      </c>
      <c r="AD599" s="20" t="s">
        <v>229</v>
      </c>
      <c r="AE599" s="20" t="b">
        <v>1</v>
      </c>
      <c r="AF599" s="51" t="s">
        <v>2567</v>
      </c>
      <c r="AG599" s="41" t="str">
        <f t="shared" si="39"/>
        <v>URE von Produktionsanlagen</v>
      </c>
      <c r="AH599" s="41" t="s">
        <v>1832</v>
      </c>
      <c r="AI599" s="41" t="s">
        <v>1704</v>
      </c>
      <c r="AJ599" s="41" t="s">
        <v>435</v>
      </c>
      <c r="AK599" s="41" t="s">
        <v>1839</v>
      </c>
      <c r="AL599" s="41">
        <f t="shared" si="45"/>
        <v>610</v>
      </c>
    </row>
    <row r="600" spans="1:38" ht="12" customHeight="1" x14ac:dyDescent="0.1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1" t="s">
        <v>998</v>
      </c>
      <c r="Q600" s="12"/>
      <c r="R600" s="12"/>
      <c r="S600" s="12"/>
      <c r="T600" s="7">
        <v>5</v>
      </c>
      <c r="U600" s="7">
        <v>611</v>
      </c>
      <c r="V600" s="62" t="s">
        <v>863</v>
      </c>
      <c r="W600" s="66" t="s">
        <v>230</v>
      </c>
      <c r="X600" s="41" t="s">
        <v>2624</v>
      </c>
      <c r="Y600" s="41" t="s">
        <v>457</v>
      </c>
      <c r="Z600" s="41" t="s">
        <v>163</v>
      </c>
      <c r="AA600" s="20" t="b">
        <v>0</v>
      </c>
      <c r="AB600" s="20" t="s">
        <v>228</v>
      </c>
      <c r="AC600" s="20" t="s">
        <v>472</v>
      </c>
      <c r="AD600" s="20" t="s">
        <v>229</v>
      </c>
      <c r="AE600" s="20" t="b">
        <v>1</v>
      </c>
      <c r="AF600" s="51" t="s">
        <v>2567</v>
      </c>
      <c r="AG600" s="41" t="str">
        <f t="shared" si="39"/>
        <v>URE von Verkaufseinrichtungen</v>
      </c>
      <c r="AH600" s="41" t="s">
        <v>1833</v>
      </c>
      <c r="AI600" s="41" t="s">
        <v>2384</v>
      </c>
      <c r="AJ600" s="41" t="s">
        <v>589</v>
      </c>
      <c r="AK600" s="41" t="s">
        <v>1839</v>
      </c>
      <c r="AL600" s="41">
        <f t="shared" ref="AL600:AL604" si="46">U600</f>
        <v>611</v>
      </c>
    </row>
    <row r="601" spans="1:38" ht="12" customHeight="1" x14ac:dyDescent="0.1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1" t="s">
        <v>998</v>
      </c>
      <c r="Q601" s="12"/>
      <c r="R601" s="12"/>
      <c r="S601" s="12"/>
      <c r="T601" s="7">
        <v>5</v>
      </c>
      <c r="U601" s="7">
        <v>612</v>
      </c>
      <c r="V601" s="62" t="s">
        <v>864</v>
      </c>
      <c r="W601" s="66" t="s">
        <v>230</v>
      </c>
      <c r="X601" s="41" t="s">
        <v>2624</v>
      </c>
      <c r="Y601" s="41" t="s">
        <v>457</v>
      </c>
      <c r="Z601" s="41" t="s">
        <v>166</v>
      </c>
      <c r="AA601" s="20" t="b">
        <v>0</v>
      </c>
      <c r="AB601" s="20" t="s">
        <v>228</v>
      </c>
      <c r="AC601" s="20" t="s">
        <v>472</v>
      </c>
      <c r="AD601" s="20" t="s">
        <v>229</v>
      </c>
      <c r="AE601" s="20" t="b">
        <v>1</v>
      </c>
      <c r="AF601" s="51" t="s">
        <v>2567</v>
      </c>
      <c r="AG601" s="41" t="str">
        <f t="shared" si="39"/>
        <v>URE von Lagereinrichtungen</v>
      </c>
      <c r="AH601" s="41" t="s">
        <v>1834</v>
      </c>
      <c r="AI601" s="41" t="s">
        <v>2385</v>
      </c>
      <c r="AJ601" s="41" t="s">
        <v>590</v>
      </c>
      <c r="AK601" s="41" t="s">
        <v>1839</v>
      </c>
      <c r="AL601" s="41">
        <f t="shared" si="46"/>
        <v>612</v>
      </c>
    </row>
    <row r="602" spans="1:38" ht="12" customHeight="1" x14ac:dyDescent="0.1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1" t="s">
        <v>998</v>
      </c>
      <c r="Q602" s="12"/>
      <c r="R602" s="12"/>
      <c r="S602" s="12"/>
      <c r="T602" s="7">
        <v>5</v>
      </c>
      <c r="U602" s="7">
        <v>613</v>
      </c>
      <c r="V602" s="62" t="s">
        <v>865</v>
      </c>
      <c r="W602" s="66" t="s">
        <v>230</v>
      </c>
      <c r="X602" s="41" t="s">
        <v>2624</v>
      </c>
      <c r="Y602" s="41" t="s">
        <v>457</v>
      </c>
      <c r="Z602" s="41" t="s">
        <v>164</v>
      </c>
      <c r="AA602" s="20" t="b">
        <v>0</v>
      </c>
      <c r="AB602" s="20" t="s">
        <v>228</v>
      </c>
      <c r="AC602" s="20" t="s">
        <v>472</v>
      </c>
      <c r="AD602" s="20" t="s">
        <v>229</v>
      </c>
      <c r="AE602" s="20" t="b">
        <v>1</v>
      </c>
      <c r="AF602" s="51" t="s">
        <v>2567</v>
      </c>
      <c r="AG602" s="41" t="str">
        <f t="shared" si="39"/>
        <v>URE von Büroeinrichtungen</v>
      </c>
      <c r="AH602" s="41" t="s">
        <v>1835</v>
      </c>
      <c r="AI602" s="41" t="s">
        <v>1705</v>
      </c>
      <c r="AJ602" s="41" t="s">
        <v>591</v>
      </c>
      <c r="AK602" s="41" t="s">
        <v>1839</v>
      </c>
      <c r="AL602" s="41">
        <f t="shared" si="46"/>
        <v>613</v>
      </c>
    </row>
    <row r="603" spans="1:38" ht="12" customHeight="1" x14ac:dyDescent="0.1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1" t="s">
        <v>998</v>
      </c>
      <c r="Q603" s="12"/>
      <c r="R603" s="12"/>
      <c r="S603" s="12"/>
      <c r="T603" s="7">
        <v>5</v>
      </c>
      <c r="U603" s="7">
        <v>614</v>
      </c>
      <c r="V603" s="62" t="s">
        <v>866</v>
      </c>
      <c r="W603" s="66" t="s">
        <v>230</v>
      </c>
      <c r="X603" s="41" t="s">
        <v>2624</v>
      </c>
      <c r="Y603" s="41" t="s">
        <v>457</v>
      </c>
      <c r="Z603" s="41" t="s">
        <v>165</v>
      </c>
      <c r="AA603" s="20" t="b">
        <v>0</v>
      </c>
      <c r="AB603" s="20" t="s">
        <v>228</v>
      </c>
      <c r="AC603" s="20" t="s">
        <v>472</v>
      </c>
      <c r="AD603" s="20" t="s">
        <v>229</v>
      </c>
      <c r="AE603" s="20" t="b">
        <v>1</v>
      </c>
      <c r="AF603" s="51" t="s">
        <v>2567</v>
      </c>
      <c r="AG603" s="41" t="str">
        <f t="shared" si="39"/>
        <v>URE von Personaleinrichtungen</v>
      </c>
      <c r="AH603" s="41" t="s">
        <v>1836</v>
      </c>
      <c r="AI603" s="41" t="s">
        <v>1706</v>
      </c>
      <c r="AJ603" s="41" t="s">
        <v>592</v>
      </c>
      <c r="AK603" s="41" t="s">
        <v>1839</v>
      </c>
      <c r="AL603" s="41">
        <f t="shared" si="46"/>
        <v>614</v>
      </c>
    </row>
    <row r="604" spans="1:38" ht="12" customHeight="1" x14ac:dyDescent="0.1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1" t="s">
        <v>998</v>
      </c>
      <c r="Q604" s="12"/>
      <c r="R604" s="12"/>
      <c r="S604" s="12"/>
      <c r="T604" s="7">
        <v>5</v>
      </c>
      <c r="U604" s="7">
        <v>615</v>
      </c>
      <c r="V604" s="62" t="s">
        <v>1003</v>
      </c>
      <c r="W604" s="66" t="s">
        <v>230</v>
      </c>
      <c r="X604" s="41" t="s">
        <v>2624</v>
      </c>
      <c r="Y604" s="41" t="s">
        <v>457</v>
      </c>
      <c r="Z604" s="41" t="s">
        <v>2191</v>
      </c>
      <c r="AA604" s="20" t="b">
        <v>0</v>
      </c>
      <c r="AB604" s="20" t="s">
        <v>228</v>
      </c>
      <c r="AC604" s="20" t="s">
        <v>472</v>
      </c>
      <c r="AD604" s="20" t="s">
        <v>229</v>
      </c>
      <c r="AE604" s="20" t="b">
        <v>1</v>
      </c>
      <c r="AF604" s="51" t="s">
        <v>2567</v>
      </c>
      <c r="AG604" s="41" t="str">
        <f t="shared" si="39"/>
        <v>Leasing mobile Sachanlagen</v>
      </c>
      <c r="AH604" s="41" t="s">
        <v>2383</v>
      </c>
      <c r="AI604" s="41" t="s">
        <v>2386</v>
      </c>
      <c r="AJ604" s="41" t="s">
        <v>1971</v>
      </c>
      <c r="AK604" s="41" t="s">
        <v>1839</v>
      </c>
      <c r="AL604" s="41">
        <f t="shared" si="46"/>
        <v>615</v>
      </c>
    </row>
    <row r="605" spans="1:38" ht="12" customHeight="1" x14ac:dyDescent="0.1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1" t="s">
        <v>998</v>
      </c>
      <c r="Q605" s="12"/>
      <c r="R605" s="12"/>
      <c r="S605" s="12"/>
      <c r="T605" s="7">
        <v>4</v>
      </c>
      <c r="U605" s="7">
        <v>62</v>
      </c>
      <c r="V605" s="63" t="s">
        <v>262</v>
      </c>
      <c r="W605" s="66" t="s">
        <v>230</v>
      </c>
      <c r="X605" s="41" t="s">
        <v>2624</v>
      </c>
      <c r="Y605" s="41" t="s">
        <v>457</v>
      </c>
      <c r="Z605" s="41" t="s">
        <v>378</v>
      </c>
      <c r="AA605" s="20" t="b">
        <v>0</v>
      </c>
      <c r="AB605" s="20" t="s">
        <v>228</v>
      </c>
      <c r="AC605" s="20" t="s">
        <v>472</v>
      </c>
      <c r="AD605" s="20" t="s">
        <v>229</v>
      </c>
      <c r="AE605" s="20" t="b">
        <v>1</v>
      </c>
      <c r="AF605" s="51" t="s">
        <v>2567</v>
      </c>
      <c r="AG605" s="41" t="str">
        <f t="shared" si="39"/>
        <v>Fahrzeug- und Transportaufwand</v>
      </c>
      <c r="AH605" s="41" t="s">
        <v>363</v>
      </c>
      <c r="AI605" s="41" t="s">
        <v>1707</v>
      </c>
      <c r="AJ605" s="41" t="s">
        <v>2004</v>
      </c>
      <c r="AK605" s="41" t="s">
        <v>466</v>
      </c>
      <c r="AL605" s="41">
        <f t="shared" si="45"/>
        <v>62</v>
      </c>
    </row>
    <row r="606" spans="1:38" ht="12" customHeight="1" x14ac:dyDescent="0.1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1" t="s">
        <v>998</v>
      </c>
      <c r="Q606" s="12"/>
      <c r="R606" s="12"/>
      <c r="S606" s="12"/>
      <c r="T606" s="7">
        <v>5</v>
      </c>
      <c r="U606" s="7">
        <v>620</v>
      </c>
      <c r="V606" s="62" t="s">
        <v>263</v>
      </c>
      <c r="W606" s="66" t="s">
        <v>230</v>
      </c>
      <c r="X606" s="41" t="s">
        <v>2624</v>
      </c>
      <c r="Y606" s="41" t="s">
        <v>457</v>
      </c>
      <c r="Z606" s="41" t="s">
        <v>379</v>
      </c>
      <c r="AA606" s="20" t="b">
        <v>0</v>
      </c>
      <c r="AB606" s="20" t="s">
        <v>228</v>
      </c>
      <c r="AC606" s="20" t="s">
        <v>472</v>
      </c>
      <c r="AD606" s="20" t="s">
        <v>229</v>
      </c>
      <c r="AE606" s="20" t="b">
        <v>1</v>
      </c>
      <c r="AF606" s="51" t="s">
        <v>2567</v>
      </c>
      <c r="AG606" s="41" t="str">
        <f t="shared" si="39"/>
        <v>Fahrzeugaufwand</v>
      </c>
      <c r="AH606" s="41" t="s">
        <v>364</v>
      </c>
      <c r="AI606" s="41" t="s">
        <v>1708</v>
      </c>
      <c r="AJ606" s="41" t="s">
        <v>353</v>
      </c>
      <c r="AK606" s="41" t="s">
        <v>466</v>
      </c>
      <c r="AL606" s="41">
        <f t="shared" si="45"/>
        <v>620</v>
      </c>
    </row>
    <row r="607" spans="1:38" ht="12" customHeight="1" x14ac:dyDescent="0.1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1" t="s">
        <v>998</v>
      </c>
      <c r="Q607" s="12"/>
      <c r="R607" s="12"/>
      <c r="S607" s="12"/>
      <c r="T607" s="7">
        <v>6</v>
      </c>
      <c r="U607" s="7">
        <v>6200</v>
      </c>
      <c r="V607" s="82" t="s">
        <v>867</v>
      </c>
      <c r="W607" s="66" t="s">
        <v>230</v>
      </c>
      <c r="X607" s="41" t="s">
        <v>2624</v>
      </c>
      <c r="Y607" s="41" t="s">
        <v>457</v>
      </c>
      <c r="Z607" s="41" t="s">
        <v>167</v>
      </c>
      <c r="AA607" s="20" t="b">
        <v>0</v>
      </c>
      <c r="AB607" s="20" t="s">
        <v>228</v>
      </c>
      <c r="AC607" s="20" t="s">
        <v>472</v>
      </c>
      <c r="AD607" s="20" t="s">
        <v>229</v>
      </c>
      <c r="AE607" s="20" t="b">
        <v>1</v>
      </c>
      <c r="AF607" s="51" t="s">
        <v>2567</v>
      </c>
      <c r="AG607" s="41" t="str">
        <f t="shared" si="39"/>
        <v>Reparaturen, Service, Reinigung</v>
      </c>
      <c r="AH607" s="41" t="s">
        <v>1375</v>
      </c>
      <c r="AI607" s="41" t="s">
        <v>1701</v>
      </c>
      <c r="AJ607" s="41" t="s">
        <v>593</v>
      </c>
      <c r="AK607" s="41" t="s">
        <v>466</v>
      </c>
      <c r="AL607" s="41">
        <f t="shared" si="45"/>
        <v>6200</v>
      </c>
    </row>
    <row r="608" spans="1:38" ht="12" customHeight="1" x14ac:dyDescent="0.1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1" t="s">
        <v>998</v>
      </c>
      <c r="Q608" s="12"/>
      <c r="R608" s="12"/>
      <c r="S608" s="12"/>
      <c r="T608" s="7">
        <v>6</v>
      </c>
      <c r="U608" s="7">
        <v>6210</v>
      </c>
      <c r="V608" s="81" t="s">
        <v>22</v>
      </c>
      <c r="W608" s="66" t="s">
        <v>230</v>
      </c>
      <c r="X608" s="41" t="s">
        <v>2624</v>
      </c>
      <c r="Y608" s="41" t="s">
        <v>457</v>
      </c>
      <c r="Z608" s="41" t="s">
        <v>168</v>
      </c>
      <c r="AA608" s="20" t="b">
        <v>0</v>
      </c>
      <c r="AB608" s="20" t="s">
        <v>228</v>
      </c>
      <c r="AC608" s="20" t="s">
        <v>472</v>
      </c>
      <c r="AD608" s="20" t="s">
        <v>229</v>
      </c>
      <c r="AE608" s="20" t="b">
        <v>1</v>
      </c>
      <c r="AF608" s="51" t="s">
        <v>2567</v>
      </c>
      <c r="AG608" s="41" t="str">
        <f t="shared" si="39"/>
        <v>Betriebsstoffe</v>
      </c>
      <c r="AH608" s="41" t="s">
        <v>1218</v>
      </c>
      <c r="AI608" s="41" t="s">
        <v>1668</v>
      </c>
      <c r="AJ608" s="41" t="s">
        <v>168</v>
      </c>
      <c r="AK608" s="41" t="s">
        <v>466</v>
      </c>
      <c r="AL608" s="41">
        <f t="shared" si="45"/>
        <v>6210</v>
      </c>
    </row>
    <row r="609" spans="1:38" ht="12" customHeight="1" x14ac:dyDescent="0.1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1" t="s">
        <v>998</v>
      </c>
      <c r="Q609" s="12"/>
      <c r="R609" s="12"/>
      <c r="S609" s="12"/>
      <c r="T609" s="7">
        <v>6</v>
      </c>
      <c r="U609" s="7">
        <v>6220</v>
      </c>
      <c r="V609" s="81" t="s">
        <v>45</v>
      </c>
      <c r="W609" s="66" t="s">
        <v>230</v>
      </c>
      <c r="X609" s="41" t="s">
        <v>2624</v>
      </c>
      <c r="Y609" s="41" t="s">
        <v>457</v>
      </c>
      <c r="Z609" s="41" t="s">
        <v>169</v>
      </c>
      <c r="AA609" s="20" t="b">
        <v>0</v>
      </c>
      <c r="AB609" s="20" t="s">
        <v>228</v>
      </c>
      <c r="AC609" s="20" t="s">
        <v>472</v>
      </c>
      <c r="AD609" s="20" t="s">
        <v>229</v>
      </c>
      <c r="AE609" s="20" t="b">
        <v>1</v>
      </c>
      <c r="AF609" s="51" t="s">
        <v>2567</v>
      </c>
      <c r="AG609" s="41" t="str">
        <f t="shared" si="39"/>
        <v>Versicherungen</v>
      </c>
      <c r="AH609" s="41" t="s">
        <v>1314</v>
      </c>
      <c r="AI609" s="41" t="s">
        <v>1709</v>
      </c>
      <c r="AJ609" s="41" t="s">
        <v>169</v>
      </c>
      <c r="AK609" s="41" t="s">
        <v>466</v>
      </c>
      <c r="AL609" s="41">
        <f t="shared" si="45"/>
        <v>6220</v>
      </c>
    </row>
    <row r="610" spans="1:38" ht="12" customHeight="1" x14ac:dyDescent="0.1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1" t="s">
        <v>998</v>
      </c>
      <c r="Q610" s="12"/>
      <c r="R610" s="12"/>
      <c r="S610" s="12"/>
      <c r="T610" s="7">
        <v>6</v>
      </c>
      <c r="U610" s="7">
        <v>6230</v>
      </c>
      <c r="V610" s="81" t="s">
        <v>46</v>
      </c>
      <c r="W610" s="66" t="s">
        <v>230</v>
      </c>
      <c r="X610" s="41" t="s">
        <v>2624</v>
      </c>
      <c r="Y610" s="41" t="s">
        <v>457</v>
      </c>
      <c r="Z610" s="41" t="s">
        <v>170</v>
      </c>
      <c r="AA610" s="20" t="b">
        <v>0</v>
      </c>
      <c r="AB610" s="20" t="s">
        <v>228</v>
      </c>
      <c r="AC610" s="20" t="s">
        <v>472</v>
      </c>
      <c r="AD610" s="20" t="s">
        <v>229</v>
      </c>
      <c r="AE610" s="20" t="b">
        <v>1</v>
      </c>
      <c r="AF610" s="51" t="s">
        <v>2567</v>
      </c>
      <c r="AG610" s="41" t="str">
        <f t="shared" si="39"/>
        <v>Verkehrsabgaben, Beiträge, Gebühren</v>
      </c>
      <c r="AH610" s="41" t="s">
        <v>1222</v>
      </c>
      <c r="AI610" s="41" t="s">
        <v>1710</v>
      </c>
      <c r="AJ610" s="41" t="s">
        <v>594</v>
      </c>
      <c r="AK610" s="41" t="s">
        <v>466</v>
      </c>
      <c r="AL610" s="41">
        <f t="shared" si="45"/>
        <v>6230</v>
      </c>
    </row>
    <row r="611" spans="1:38" ht="12" customHeight="1" x14ac:dyDescent="0.1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1" t="s">
        <v>998</v>
      </c>
      <c r="Q611" s="12"/>
      <c r="R611" s="12"/>
      <c r="S611" s="12"/>
      <c r="T611" s="7">
        <v>6</v>
      </c>
      <c r="U611" s="7">
        <v>6260</v>
      </c>
      <c r="V611" s="81" t="s">
        <v>47</v>
      </c>
      <c r="W611" s="66" t="s">
        <v>230</v>
      </c>
      <c r="X611" s="41" t="s">
        <v>2624</v>
      </c>
      <c r="Y611" s="41" t="s">
        <v>457</v>
      </c>
      <c r="Z611" s="41" t="s">
        <v>171</v>
      </c>
      <c r="AA611" s="20" t="b">
        <v>0</v>
      </c>
      <c r="AB611" s="20" t="s">
        <v>228</v>
      </c>
      <c r="AC611" s="20" t="s">
        <v>472</v>
      </c>
      <c r="AD611" s="20" t="s">
        <v>229</v>
      </c>
      <c r="AE611" s="20" t="b">
        <v>1</v>
      </c>
      <c r="AF611" s="51" t="s">
        <v>2567</v>
      </c>
      <c r="AG611" s="41" t="str">
        <f t="shared" si="39"/>
        <v>Fahrzeugleasing, Fahrzeugmieten</v>
      </c>
      <c r="AH611" s="41" t="s">
        <v>1357</v>
      </c>
      <c r="AI611" s="41" t="s">
        <v>1712</v>
      </c>
      <c r="AJ611" s="41" t="s">
        <v>595</v>
      </c>
      <c r="AK611" s="41" t="s">
        <v>466</v>
      </c>
      <c r="AL611" s="41">
        <f t="shared" si="45"/>
        <v>6260</v>
      </c>
    </row>
    <row r="612" spans="1:38" ht="12" customHeight="1" x14ac:dyDescent="0.1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1" t="s">
        <v>998</v>
      </c>
      <c r="Q612" s="12"/>
      <c r="R612" s="12"/>
      <c r="S612" s="12"/>
      <c r="T612" s="7">
        <v>6</v>
      </c>
      <c r="U612" s="7">
        <v>6270</v>
      </c>
      <c r="V612" s="81" t="s">
        <v>48</v>
      </c>
      <c r="W612" s="66" t="s">
        <v>230</v>
      </c>
      <c r="X612" s="41" t="s">
        <v>2624</v>
      </c>
      <c r="Y612" s="41" t="s">
        <v>457</v>
      </c>
      <c r="Z612" s="41" t="s">
        <v>596</v>
      </c>
      <c r="AA612" s="20" t="b">
        <v>0</v>
      </c>
      <c r="AB612" s="20" t="s">
        <v>228</v>
      </c>
      <c r="AC612" s="20" t="s">
        <v>472</v>
      </c>
      <c r="AD612" s="20" t="s">
        <v>229</v>
      </c>
      <c r="AE612" s="20" t="b">
        <v>1</v>
      </c>
      <c r="AF612" s="51" t="s">
        <v>2567</v>
      </c>
      <c r="AG612" s="41" t="str">
        <f t="shared" si="39"/>
        <v>Privatanteile Fahrzeugaufwand</v>
      </c>
      <c r="AH612" s="41" t="s">
        <v>1410</v>
      </c>
      <c r="AI612" s="41" t="s">
        <v>1713</v>
      </c>
      <c r="AJ612" s="41" t="s">
        <v>1972</v>
      </c>
      <c r="AK612" s="41" t="s">
        <v>466</v>
      </c>
      <c r="AL612" s="41">
        <f t="shared" si="45"/>
        <v>6270</v>
      </c>
    </row>
    <row r="613" spans="1:38" ht="12" customHeight="1" x14ac:dyDescent="0.1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1" t="s">
        <v>998</v>
      </c>
      <c r="Q613" s="12"/>
      <c r="R613" s="12"/>
      <c r="S613" s="12"/>
      <c r="T613" s="7">
        <v>5</v>
      </c>
      <c r="U613" s="7">
        <v>628</v>
      </c>
      <c r="V613" s="62" t="s">
        <v>264</v>
      </c>
      <c r="W613" s="66" t="s">
        <v>230</v>
      </c>
      <c r="X613" s="41" t="s">
        <v>2624</v>
      </c>
      <c r="Y613" s="41" t="s">
        <v>457</v>
      </c>
      <c r="Z613" s="41" t="s">
        <v>380</v>
      </c>
      <c r="AA613" s="20" t="b">
        <v>0</v>
      </c>
      <c r="AB613" s="20" t="s">
        <v>228</v>
      </c>
      <c r="AC613" s="20" t="s">
        <v>472</v>
      </c>
      <c r="AD613" s="20" t="s">
        <v>229</v>
      </c>
      <c r="AE613" s="20" t="b">
        <v>1</v>
      </c>
      <c r="AF613" s="51" t="s">
        <v>2567</v>
      </c>
      <c r="AG613" s="41" t="str">
        <f t="shared" si="39"/>
        <v>Transportaufwand</v>
      </c>
      <c r="AH613" s="41" t="s">
        <v>365</v>
      </c>
      <c r="AI613" s="41" t="s">
        <v>1714</v>
      </c>
      <c r="AJ613" s="41" t="s">
        <v>1973</v>
      </c>
      <c r="AK613" s="41" t="s">
        <v>466</v>
      </c>
      <c r="AL613" s="41">
        <f t="shared" si="45"/>
        <v>628</v>
      </c>
    </row>
    <row r="614" spans="1:38" ht="12" customHeight="1" x14ac:dyDescent="0.1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1" t="s">
        <v>998</v>
      </c>
      <c r="Q614" s="12"/>
      <c r="R614" s="12"/>
      <c r="S614" s="12"/>
      <c r="T614" s="7">
        <v>4</v>
      </c>
      <c r="U614" s="7">
        <v>63</v>
      </c>
      <c r="V614" s="63" t="s">
        <v>868</v>
      </c>
      <c r="W614" s="66" t="s">
        <v>230</v>
      </c>
      <c r="X614" s="41" t="s">
        <v>2624</v>
      </c>
      <c r="Y614" s="41" t="s">
        <v>457</v>
      </c>
      <c r="Z614" s="41" t="s">
        <v>707</v>
      </c>
      <c r="AA614" s="20" t="b">
        <v>0</v>
      </c>
      <c r="AB614" s="20" t="s">
        <v>228</v>
      </c>
      <c r="AC614" s="20" t="s">
        <v>472</v>
      </c>
      <c r="AD614" s="20" t="s">
        <v>229</v>
      </c>
      <c r="AE614" s="20" t="b">
        <v>1</v>
      </c>
      <c r="AF614" s="51" t="s">
        <v>2567</v>
      </c>
      <c r="AG614" s="41" t="str">
        <f t="shared" si="39"/>
        <v>Sachversicherungen, Abgaben, Gebühren, Bewilligungen</v>
      </c>
      <c r="AH614" s="41" t="s">
        <v>1238</v>
      </c>
      <c r="AI614" s="41" t="s">
        <v>1715</v>
      </c>
      <c r="AJ614" s="41" t="s">
        <v>2005</v>
      </c>
      <c r="AK614" s="41" t="s">
        <v>466</v>
      </c>
      <c r="AL614" s="41">
        <f t="shared" si="45"/>
        <v>63</v>
      </c>
    </row>
    <row r="615" spans="1:38" ht="12" customHeight="1" x14ac:dyDescent="0.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1" t="s">
        <v>998</v>
      </c>
      <c r="Q615" s="12"/>
      <c r="R615" s="12"/>
      <c r="S615" s="12"/>
      <c r="T615" s="7">
        <v>5</v>
      </c>
      <c r="U615" s="7">
        <v>630</v>
      </c>
      <c r="V615" s="62" t="s">
        <v>49</v>
      </c>
      <c r="W615" s="66" t="s">
        <v>230</v>
      </c>
      <c r="X615" s="41" t="s">
        <v>2624</v>
      </c>
      <c r="Y615" s="41" t="s">
        <v>457</v>
      </c>
      <c r="Z615" s="41" t="s">
        <v>172</v>
      </c>
      <c r="AA615" s="20" t="b">
        <v>0</v>
      </c>
      <c r="AB615" s="20" t="s">
        <v>228</v>
      </c>
      <c r="AC615" s="20" t="s">
        <v>472</v>
      </c>
      <c r="AD615" s="20" t="s">
        <v>229</v>
      </c>
      <c r="AE615" s="20" t="b">
        <v>1</v>
      </c>
      <c r="AF615" s="51" t="s">
        <v>2567</v>
      </c>
      <c r="AG615" s="41" t="str">
        <f t="shared" si="39"/>
        <v>Sachversicherungen</v>
      </c>
      <c r="AH615" s="41" t="s">
        <v>659</v>
      </c>
      <c r="AI615" s="41" t="s">
        <v>1716</v>
      </c>
      <c r="AJ615" s="41" t="s">
        <v>597</v>
      </c>
      <c r="AK615" s="41" t="s">
        <v>466</v>
      </c>
      <c r="AL615" s="41">
        <f t="shared" si="45"/>
        <v>630</v>
      </c>
    </row>
    <row r="616" spans="1:38" ht="12" customHeight="1" x14ac:dyDescent="0.1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1" t="s">
        <v>998</v>
      </c>
      <c r="Q616" s="12"/>
      <c r="R616" s="12"/>
      <c r="S616" s="12"/>
      <c r="T616" s="7">
        <v>6</v>
      </c>
      <c r="U616" s="7">
        <v>6300</v>
      </c>
      <c r="V616" s="81" t="s">
        <v>869</v>
      </c>
      <c r="W616" s="66" t="s">
        <v>230</v>
      </c>
      <c r="X616" s="41" t="s">
        <v>2624</v>
      </c>
      <c r="Y616" s="41" t="s">
        <v>457</v>
      </c>
      <c r="Z616" s="41" t="s">
        <v>173</v>
      </c>
      <c r="AA616" s="20" t="b">
        <v>0</v>
      </c>
      <c r="AB616" s="20" t="s">
        <v>228</v>
      </c>
      <c r="AC616" s="20" t="s">
        <v>472</v>
      </c>
      <c r="AD616" s="20" t="s">
        <v>229</v>
      </c>
      <c r="AE616" s="20" t="b">
        <v>1</v>
      </c>
      <c r="AF616" s="51" t="s">
        <v>2567</v>
      </c>
      <c r="AG616" s="41" t="str">
        <f t="shared" si="39"/>
        <v>Versicherungsprämien für Elementarschäden, Glasbruch, Einbruchdiebstahl</v>
      </c>
      <c r="AH616" s="41" t="s">
        <v>1184</v>
      </c>
      <c r="AI616" s="41" t="s">
        <v>1717</v>
      </c>
      <c r="AJ616" s="41" t="s">
        <v>598</v>
      </c>
      <c r="AK616" s="41" t="s">
        <v>466</v>
      </c>
      <c r="AL616" s="41">
        <f t="shared" si="45"/>
        <v>6300</v>
      </c>
    </row>
    <row r="617" spans="1:38" ht="12" customHeight="1" x14ac:dyDescent="0.1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1" t="s">
        <v>998</v>
      </c>
      <c r="Q617" s="12"/>
      <c r="R617" s="12"/>
      <c r="S617" s="12"/>
      <c r="T617" s="7">
        <v>6</v>
      </c>
      <c r="U617" s="7">
        <v>6310</v>
      </c>
      <c r="V617" s="81" t="s">
        <v>51</v>
      </c>
      <c r="W617" s="66" t="s">
        <v>230</v>
      </c>
      <c r="X617" s="41" t="s">
        <v>2624</v>
      </c>
      <c r="Y617" s="41" t="s">
        <v>457</v>
      </c>
      <c r="Z617" s="41" t="s">
        <v>174</v>
      </c>
      <c r="AA617" s="20" t="b">
        <v>0</v>
      </c>
      <c r="AB617" s="20" t="s">
        <v>228</v>
      </c>
      <c r="AC617" s="20" t="s">
        <v>472</v>
      </c>
      <c r="AD617" s="20" t="s">
        <v>229</v>
      </c>
      <c r="AE617" s="20" t="b">
        <v>1</v>
      </c>
      <c r="AF617" s="51" t="s">
        <v>2567</v>
      </c>
      <c r="AG617" s="41" t="str">
        <f t="shared" si="39"/>
        <v>Versicherungsprämien für Betriebshaftpflicht und Garantie</v>
      </c>
      <c r="AH617" s="41" t="s">
        <v>1314</v>
      </c>
      <c r="AI617" s="41" t="s">
        <v>1718</v>
      </c>
      <c r="AJ617" s="41" t="s">
        <v>599</v>
      </c>
      <c r="AK617" s="41" t="s">
        <v>466</v>
      </c>
      <c r="AL617" s="41">
        <f t="shared" si="45"/>
        <v>6310</v>
      </c>
    </row>
    <row r="618" spans="1:38" ht="12" customHeight="1" x14ac:dyDescent="0.1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1" t="s">
        <v>998</v>
      </c>
      <c r="Q618" s="12"/>
      <c r="R618" s="12"/>
      <c r="S618" s="12"/>
      <c r="T618" s="7">
        <v>6</v>
      </c>
      <c r="U618" s="7">
        <v>6320</v>
      </c>
      <c r="V618" s="81" t="s">
        <v>50</v>
      </c>
      <c r="W618" s="66" t="s">
        <v>230</v>
      </c>
      <c r="X618" s="41" t="s">
        <v>2624</v>
      </c>
      <c r="Y618" s="41" t="s">
        <v>457</v>
      </c>
      <c r="Z618" s="41" t="s">
        <v>175</v>
      </c>
      <c r="AA618" s="20" t="b">
        <v>0</v>
      </c>
      <c r="AB618" s="20" t="s">
        <v>228</v>
      </c>
      <c r="AC618" s="20" t="s">
        <v>472</v>
      </c>
      <c r="AD618" s="20" t="s">
        <v>229</v>
      </c>
      <c r="AE618" s="20" t="b">
        <v>1</v>
      </c>
      <c r="AF618" s="51" t="s">
        <v>2567</v>
      </c>
      <c r="AG618" s="41" t="str">
        <f t="shared" si="39"/>
        <v>Versicherungsprämien für Betriebsunterbrechung</v>
      </c>
      <c r="AH618" s="41" t="s">
        <v>1411</v>
      </c>
      <c r="AI618" s="41" t="s">
        <v>1719</v>
      </c>
      <c r="AJ618" s="41" t="s">
        <v>600</v>
      </c>
      <c r="AK618" s="41" t="s">
        <v>466</v>
      </c>
      <c r="AL618" s="41">
        <f t="shared" si="45"/>
        <v>6320</v>
      </c>
    </row>
    <row r="619" spans="1:38" ht="12" customHeight="1" x14ac:dyDescent="0.1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1" t="s">
        <v>998</v>
      </c>
      <c r="Q619" s="12"/>
      <c r="R619" s="12"/>
      <c r="S619" s="12"/>
      <c r="T619" s="7">
        <v>6</v>
      </c>
      <c r="U619" s="7">
        <v>6330</v>
      </c>
      <c r="V619" s="81" t="s">
        <v>1004</v>
      </c>
      <c r="W619" s="66" t="s">
        <v>230</v>
      </c>
      <c r="X619" s="41" t="s">
        <v>2624</v>
      </c>
      <c r="Y619" s="41" t="s">
        <v>457</v>
      </c>
      <c r="Z619" s="41" t="s">
        <v>176</v>
      </c>
      <c r="AA619" s="20" t="b">
        <v>0</v>
      </c>
      <c r="AB619" s="20" t="s">
        <v>228</v>
      </c>
      <c r="AC619" s="20" t="s">
        <v>472</v>
      </c>
      <c r="AD619" s="20" t="s">
        <v>229</v>
      </c>
      <c r="AE619" s="20" t="b">
        <v>1</v>
      </c>
      <c r="AF619" s="51" t="s">
        <v>2567</v>
      </c>
      <c r="AG619" s="41" t="str">
        <f t="shared" si="39"/>
        <v>Kreditversicherungsprämien</v>
      </c>
      <c r="AH619" s="41" t="s">
        <v>1239</v>
      </c>
      <c r="AI619" s="41" t="s">
        <v>1720</v>
      </c>
      <c r="AJ619" s="41" t="s">
        <v>601</v>
      </c>
      <c r="AK619" s="41" t="s">
        <v>466</v>
      </c>
      <c r="AL619" s="41">
        <f t="shared" si="45"/>
        <v>6330</v>
      </c>
    </row>
    <row r="620" spans="1:38" ht="12" customHeight="1" x14ac:dyDescent="0.1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1" t="s">
        <v>998</v>
      </c>
      <c r="Q620" s="12"/>
      <c r="R620" s="12"/>
      <c r="S620" s="12"/>
      <c r="T620" s="7">
        <v>5</v>
      </c>
      <c r="U620" s="7">
        <v>636</v>
      </c>
      <c r="V620" s="62" t="s">
        <v>52</v>
      </c>
      <c r="W620" s="66" t="s">
        <v>230</v>
      </c>
      <c r="X620" s="41" t="s">
        <v>2624</v>
      </c>
      <c r="Y620" s="41" t="s">
        <v>457</v>
      </c>
      <c r="Z620" s="41" t="s">
        <v>177</v>
      </c>
      <c r="AA620" s="20" t="b">
        <v>0</v>
      </c>
      <c r="AB620" s="20" t="s">
        <v>228</v>
      </c>
      <c r="AC620" s="20" t="s">
        <v>472</v>
      </c>
      <c r="AD620" s="20" t="s">
        <v>229</v>
      </c>
      <c r="AE620" s="20" t="b">
        <v>1</v>
      </c>
      <c r="AF620" s="51" t="s">
        <v>2567</v>
      </c>
      <c r="AG620" s="41" t="str">
        <f t="shared" si="39"/>
        <v>Abgaben, Gebühren, Bewilligungen</v>
      </c>
      <c r="AH620" s="41" t="s">
        <v>1221</v>
      </c>
      <c r="AI620" s="41" t="s">
        <v>1721</v>
      </c>
      <c r="AJ620" s="41" t="s">
        <v>602</v>
      </c>
      <c r="AK620" s="41" t="s">
        <v>466</v>
      </c>
      <c r="AL620" s="41">
        <f t="shared" si="45"/>
        <v>636</v>
      </c>
    </row>
    <row r="621" spans="1:38" ht="12" customHeight="1" x14ac:dyDescent="0.1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1" t="s">
        <v>998</v>
      </c>
      <c r="Q621" s="12"/>
      <c r="R621" s="12"/>
      <c r="S621" s="12"/>
      <c r="T621" s="7">
        <v>6</v>
      </c>
      <c r="U621" s="7">
        <v>6360</v>
      </c>
      <c r="V621" s="81" t="s">
        <v>53</v>
      </c>
      <c r="W621" s="66" t="s">
        <v>230</v>
      </c>
      <c r="X621" s="41" t="s">
        <v>2624</v>
      </c>
      <c r="Y621" s="41" t="s">
        <v>457</v>
      </c>
      <c r="Z621" s="41" t="s">
        <v>524</v>
      </c>
      <c r="AA621" s="20" t="b">
        <v>0</v>
      </c>
      <c r="AB621" s="20" t="s">
        <v>228</v>
      </c>
      <c r="AC621" s="20" t="s">
        <v>472</v>
      </c>
      <c r="AD621" s="20" t="s">
        <v>229</v>
      </c>
      <c r="AE621" s="20" t="b">
        <v>1</v>
      </c>
      <c r="AF621" s="51" t="s">
        <v>2567</v>
      </c>
      <c r="AG621" s="41" t="str">
        <f t="shared" si="39"/>
        <v>Abgaben und Gebühren</v>
      </c>
      <c r="AH621" s="41" t="s">
        <v>1240</v>
      </c>
      <c r="AI621" s="41" t="s">
        <v>1711</v>
      </c>
      <c r="AJ621" s="41" t="s">
        <v>524</v>
      </c>
      <c r="AK621" s="41" t="s">
        <v>466</v>
      </c>
      <c r="AL621" s="41">
        <f t="shared" si="45"/>
        <v>6360</v>
      </c>
    </row>
    <row r="622" spans="1:38" ht="12" customHeight="1" x14ac:dyDescent="0.1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1" t="s">
        <v>998</v>
      </c>
      <c r="Q622" s="12"/>
      <c r="R622" s="12"/>
      <c r="S622" s="12"/>
      <c r="T622" s="7">
        <v>6</v>
      </c>
      <c r="U622" s="7">
        <v>6370</v>
      </c>
      <c r="V622" s="81" t="s">
        <v>54</v>
      </c>
      <c r="W622" s="66" t="s">
        <v>230</v>
      </c>
      <c r="X622" s="41" t="s">
        <v>2624</v>
      </c>
      <c r="Y622" s="41" t="s">
        <v>457</v>
      </c>
      <c r="Z622" s="41" t="s">
        <v>178</v>
      </c>
      <c r="AA622" s="20" t="b">
        <v>0</v>
      </c>
      <c r="AB622" s="20" t="s">
        <v>228</v>
      </c>
      <c r="AC622" s="20" t="s">
        <v>472</v>
      </c>
      <c r="AD622" s="20" t="s">
        <v>229</v>
      </c>
      <c r="AE622" s="20" t="b">
        <v>1</v>
      </c>
      <c r="AF622" s="51" t="s">
        <v>2567</v>
      </c>
      <c r="AG622" s="41" t="str">
        <f t="shared" ref="AG622:AG683" si="47">V622</f>
        <v>Bewilligungen</v>
      </c>
      <c r="AH622" s="41" t="s">
        <v>660</v>
      </c>
      <c r="AI622" s="41" t="s">
        <v>661</v>
      </c>
      <c r="AJ622" s="41" t="s">
        <v>178</v>
      </c>
      <c r="AK622" s="41" t="s">
        <v>466</v>
      </c>
      <c r="AL622" s="41">
        <f t="shared" si="45"/>
        <v>6370</v>
      </c>
    </row>
    <row r="623" spans="1:38" ht="12" customHeight="1" x14ac:dyDescent="0.1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1" t="s">
        <v>998</v>
      </c>
      <c r="Q623" s="12"/>
      <c r="R623" s="12"/>
      <c r="S623" s="12"/>
      <c r="T623" s="7">
        <v>4</v>
      </c>
      <c r="U623" s="7">
        <v>64</v>
      </c>
      <c r="V623" s="63" t="s">
        <v>265</v>
      </c>
      <c r="W623" s="66" t="s">
        <v>230</v>
      </c>
      <c r="X623" s="41" t="s">
        <v>2624</v>
      </c>
      <c r="Y623" s="41" t="s">
        <v>457</v>
      </c>
      <c r="Z623" s="41" t="s">
        <v>381</v>
      </c>
      <c r="AA623" s="20" t="b">
        <v>0</v>
      </c>
      <c r="AB623" s="20" t="s">
        <v>228</v>
      </c>
      <c r="AC623" s="20" t="s">
        <v>472</v>
      </c>
      <c r="AD623" s="20" t="s">
        <v>229</v>
      </c>
      <c r="AE623" s="20" t="b">
        <v>1</v>
      </c>
      <c r="AF623" s="51" t="s">
        <v>2567</v>
      </c>
      <c r="AG623" s="41" t="str">
        <f t="shared" si="47"/>
        <v>Energie- und Entsorgungsaufwand</v>
      </c>
      <c r="AH623" s="41" t="s">
        <v>1412</v>
      </c>
      <c r="AI623" s="41" t="s">
        <v>1722</v>
      </c>
      <c r="AJ623" s="41" t="s">
        <v>2006</v>
      </c>
      <c r="AK623" s="41" t="s">
        <v>466</v>
      </c>
      <c r="AL623" s="41">
        <f t="shared" si="45"/>
        <v>64</v>
      </c>
    </row>
    <row r="624" spans="1:38" ht="12" customHeight="1" x14ac:dyDescent="0.1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1" t="s">
        <v>998</v>
      </c>
      <c r="Q624" s="12"/>
      <c r="R624" s="12"/>
      <c r="S624" s="12"/>
      <c r="T624" s="7">
        <v>5</v>
      </c>
      <c r="U624" s="7">
        <v>640</v>
      </c>
      <c r="V624" s="62" t="s">
        <v>266</v>
      </c>
      <c r="W624" s="66" t="s">
        <v>230</v>
      </c>
      <c r="X624" s="41" t="s">
        <v>2624</v>
      </c>
      <c r="Y624" s="41" t="s">
        <v>457</v>
      </c>
      <c r="Z624" s="41" t="s">
        <v>382</v>
      </c>
      <c r="AA624" s="20" t="b">
        <v>0</v>
      </c>
      <c r="AB624" s="20" t="s">
        <v>228</v>
      </c>
      <c r="AC624" s="20" t="s">
        <v>472</v>
      </c>
      <c r="AD624" s="20" t="s">
        <v>229</v>
      </c>
      <c r="AE624" s="20" t="b">
        <v>1</v>
      </c>
      <c r="AF624" s="51" t="s">
        <v>2567</v>
      </c>
      <c r="AG624" s="41" t="str">
        <f t="shared" si="47"/>
        <v>Energieaufwand</v>
      </c>
      <c r="AH624" s="41" t="s">
        <v>1383</v>
      </c>
      <c r="AI624" s="41" t="s">
        <v>368</v>
      </c>
      <c r="AJ624" s="41" t="s">
        <v>1974</v>
      </c>
      <c r="AK624" s="41" t="s">
        <v>466</v>
      </c>
      <c r="AL624" s="41">
        <f t="shared" si="45"/>
        <v>640</v>
      </c>
    </row>
    <row r="625" spans="1:38" ht="12" customHeight="1" x14ac:dyDescent="0.1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1" t="s">
        <v>998</v>
      </c>
      <c r="Q625" s="12"/>
      <c r="R625" s="12"/>
      <c r="S625" s="12"/>
      <c r="T625" s="7">
        <v>6</v>
      </c>
      <c r="U625" s="7">
        <v>6400</v>
      </c>
      <c r="V625" s="81" t="s">
        <v>20</v>
      </c>
      <c r="W625" s="66" t="s">
        <v>230</v>
      </c>
      <c r="X625" s="41" t="s">
        <v>2624</v>
      </c>
      <c r="Y625" s="41" t="s">
        <v>457</v>
      </c>
      <c r="Z625" s="41" t="s">
        <v>138</v>
      </c>
      <c r="AA625" s="20" t="b">
        <v>0</v>
      </c>
      <c r="AB625" s="20" t="s">
        <v>228</v>
      </c>
      <c r="AC625" s="20" t="s">
        <v>472</v>
      </c>
      <c r="AD625" s="20" t="s">
        <v>229</v>
      </c>
      <c r="AE625" s="20" t="b">
        <v>1</v>
      </c>
      <c r="AF625" s="51" t="s">
        <v>2567</v>
      </c>
      <c r="AG625" s="41" t="str">
        <f t="shared" si="47"/>
        <v>Elektrizität</v>
      </c>
      <c r="AH625" s="41" t="s">
        <v>1223</v>
      </c>
      <c r="AI625" s="41" t="s">
        <v>1665</v>
      </c>
      <c r="AJ625" s="41" t="s">
        <v>1966</v>
      </c>
      <c r="AK625" s="41" t="s">
        <v>466</v>
      </c>
      <c r="AL625" s="41">
        <f t="shared" si="45"/>
        <v>6400</v>
      </c>
    </row>
    <row r="626" spans="1:38" ht="12" customHeight="1" x14ac:dyDescent="0.1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1" t="s">
        <v>998</v>
      </c>
      <c r="Q626" s="12"/>
      <c r="R626" s="12"/>
      <c r="S626" s="12"/>
      <c r="T626" s="7">
        <v>6</v>
      </c>
      <c r="U626" s="7">
        <v>6410</v>
      </c>
      <c r="V626" s="81" t="s">
        <v>21</v>
      </c>
      <c r="W626" s="66" t="s">
        <v>230</v>
      </c>
      <c r="X626" s="41" t="s">
        <v>2624</v>
      </c>
      <c r="Y626" s="41" t="s">
        <v>457</v>
      </c>
      <c r="Z626" s="41" t="s">
        <v>139</v>
      </c>
      <c r="AA626" s="20" t="b">
        <v>0</v>
      </c>
      <c r="AB626" s="20" t="s">
        <v>228</v>
      </c>
      <c r="AC626" s="20" t="s">
        <v>472</v>
      </c>
      <c r="AD626" s="20" t="s">
        <v>229</v>
      </c>
      <c r="AE626" s="20" t="b">
        <v>1</v>
      </c>
      <c r="AF626" s="51" t="s">
        <v>2567</v>
      </c>
      <c r="AG626" s="41" t="str">
        <f t="shared" si="47"/>
        <v>Gas</v>
      </c>
      <c r="AH626" s="41" t="s">
        <v>1180</v>
      </c>
      <c r="AI626" s="41" t="s">
        <v>1666</v>
      </c>
      <c r="AJ626" s="41" t="s">
        <v>21</v>
      </c>
      <c r="AK626" s="41" t="s">
        <v>466</v>
      </c>
      <c r="AL626" s="41">
        <f t="shared" si="45"/>
        <v>6410</v>
      </c>
    </row>
    <row r="627" spans="1:38" ht="12" customHeight="1" x14ac:dyDescent="0.1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1" t="s">
        <v>998</v>
      </c>
      <c r="Q627" s="12"/>
      <c r="R627" s="12"/>
      <c r="S627" s="12"/>
      <c r="T627" s="7">
        <v>6</v>
      </c>
      <c r="U627" s="7">
        <v>6420</v>
      </c>
      <c r="V627" s="81" t="s">
        <v>55</v>
      </c>
      <c r="W627" s="66" t="s">
        <v>230</v>
      </c>
      <c r="X627" s="41" t="s">
        <v>2624</v>
      </c>
      <c r="Y627" s="41" t="s">
        <v>457</v>
      </c>
      <c r="Z627" s="41" t="s">
        <v>140</v>
      </c>
      <c r="AA627" s="20" t="b">
        <v>0</v>
      </c>
      <c r="AB627" s="20" t="s">
        <v>228</v>
      </c>
      <c r="AC627" s="20" t="s">
        <v>472</v>
      </c>
      <c r="AD627" s="20" t="s">
        <v>229</v>
      </c>
      <c r="AE627" s="20" t="b">
        <v>1</v>
      </c>
      <c r="AF627" s="51" t="s">
        <v>2567</v>
      </c>
      <c r="AG627" s="41" t="str">
        <f t="shared" si="47"/>
        <v>Brennstoffe, Heizmaterial</v>
      </c>
      <c r="AH627" s="41" t="s">
        <v>1232</v>
      </c>
      <c r="AI627" s="41" t="s">
        <v>1723</v>
      </c>
      <c r="AJ627" s="41" t="s">
        <v>1967</v>
      </c>
      <c r="AK627" s="41" t="s">
        <v>466</v>
      </c>
      <c r="AL627" s="41">
        <f t="shared" si="45"/>
        <v>6420</v>
      </c>
    </row>
    <row r="628" spans="1:38" ht="12" customHeight="1" x14ac:dyDescent="0.1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1" t="s">
        <v>998</v>
      </c>
      <c r="Q628" s="12"/>
      <c r="R628" s="12"/>
      <c r="S628" s="12"/>
      <c r="T628" s="7">
        <v>6</v>
      </c>
      <c r="U628" s="7">
        <v>6430</v>
      </c>
      <c r="V628" s="81" t="s">
        <v>23</v>
      </c>
      <c r="W628" s="66" t="s">
        <v>230</v>
      </c>
      <c r="X628" s="41" t="s">
        <v>2624</v>
      </c>
      <c r="Y628" s="41" t="s">
        <v>457</v>
      </c>
      <c r="Z628" s="41" t="s">
        <v>141</v>
      </c>
      <c r="AA628" s="20" t="b">
        <v>0</v>
      </c>
      <c r="AB628" s="20" t="s">
        <v>228</v>
      </c>
      <c r="AC628" s="20" t="s">
        <v>472</v>
      </c>
      <c r="AD628" s="20" t="s">
        <v>229</v>
      </c>
      <c r="AE628" s="20" t="b">
        <v>1</v>
      </c>
      <c r="AF628" s="51" t="s">
        <v>2567</v>
      </c>
      <c r="AG628" s="41" t="str">
        <f t="shared" si="47"/>
        <v>Wasser</v>
      </c>
      <c r="AH628" s="41" t="s">
        <v>644</v>
      </c>
      <c r="AI628" s="41" t="s">
        <v>645</v>
      </c>
      <c r="AJ628" s="41" t="s">
        <v>1968</v>
      </c>
      <c r="AK628" s="41" t="s">
        <v>466</v>
      </c>
      <c r="AL628" s="41">
        <f t="shared" si="45"/>
        <v>6430</v>
      </c>
    </row>
    <row r="629" spans="1:38" ht="12" customHeight="1" x14ac:dyDescent="0.1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1" t="s">
        <v>998</v>
      </c>
      <c r="Q629" s="12"/>
      <c r="R629" s="12"/>
      <c r="S629" s="12"/>
      <c r="T629" s="7">
        <v>5</v>
      </c>
      <c r="U629" s="7">
        <v>646</v>
      </c>
      <c r="V629" s="62" t="s">
        <v>267</v>
      </c>
      <c r="W629" s="66" t="s">
        <v>230</v>
      </c>
      <c r="X629" s="41" t="s">
        <v>2624</v>
      </c>
      <c r="Y629" s="41" t="s">
        <v>457</v>
      </c>
      <c r="Z629" s="41" t="s">
        <v>179</v>
      </c>
      <c r="AA629" s="20" t="b">
        <v>0</v>
      </c>
      <c r="AB629" s="20" t="s">
        <v>228</v>
      </c>
      <c r="AC629" s="20" t="s">
        <v>472</v>
      </c>
      <c r="AD629" s="20" t="s">
        <v>229</v>
      </c>
      <c r="AE629" s="20" t="b">
        <v>1</v>
      </c>
      <c r="AF629" s="51" t="s">
        <v>2567</v>
      </c>
      <c r="AG629" s="41" t="str">
        <f t="shared" si="47"/>
        <v>Entsorgungsaufwand</v>
      </c>
      <c r="AH629" s="41" t="s">
        <v>1384</v>
      </c>
      <c r="AI629" s="41" t="s">
        <v>1724</v>
      </c>
      <c r="AJ629" s="41" t="s">
        <v>2007</v>
      </c>
      <c r="AK629" s="41" t="s">
        <v>466</v>
      </c>
      <c r="AL629" s="41">
        <f t="shared" si="45"/>
        <v>646</v>
      </c>
    </row>
    <row r="630" spans="1:38" ht="12" customHeight="1" x14ac:dyDescent="0.1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1" t="s">
        <v>998</v>
      </c>
      <c r="Q630" s="12"/>
      <c r="R630" s="12"/>
      <c r="S630" s="12"/>
      <c r="T630" s="7">
        <v>4</v>
      </c>
      <c r="U630" s="7">
        <v>65</v>
      </c>
      <c r="V630" s="63" t="s">
        <v>268</v>
      </c>
      <c r="W630" s="66" t="s">
        <v>230</v>
      </c>
      <c r="X630" s="41" t="s">
        <v>2624</v>
      </c>
      <c r="Y630" s="41" t="s">
        <v>457</v>
      </c>
      <c r="Z630" s="41" t="s">
        <v>383</v>
      </c>
      <c r="AA630" s="20" t="b">
        <v>0</v>
      </c>
      <c r="AB630" s="20" t="s">
        <v>228</v>
      </c>
      <c r="AC630" s="20" t="s">
        <v>472</v>
      </c>
      <c r="AD630" s="20" t="s">
        <v>229</v>
      </c>
      <c r="AE630" s="20" t="b">
        <v>1</v>
      </c>
      <c r="AF630" s="51" t="s">
        <v>2567</v>
      </c>
      <c r="AG630" s="41" t="str">
        <f t="shared" si="47"/>
        <v>Verwaltungs- und Informatikaufwand</v>
      </c>
      <c r="AH630" s="41" t="s">
        <v>1413</v>
      </c>
      <c r="AI630" s="41" t="s">
        <v>1725</v>
      </c>
      <c r="AJ630" s="41" t="s">
        <v>2008</v>
      </c>
      <c r="AK630" s="41" t="s">
        <v>466</v>
      </c>
      <c r="AL630" s="41">
        <f t="shared" si="45"/>
        <v>65</v>
      </c>
    </row>
    <row r="631" spans="1:38" ht="12" customHeight="1" x14ac:dyDescent="0.1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1" t="s">
        <v>998</v>
      </c>
      <c r="Q631" s="12"/>
      <c r="R631" s="12"/>
      <c r="S631" s="12"/>
      <c r="T631" s="7">
        <v>5</v>
      </c>
      <c r="U631" s="7">
        <v>650</v>
      </c>
      <c r="V631" s="62" t="s">
        <v>269</v>
      </c>
      <c r="W631" s="66" t="s">
        <v>230</v>
      </c>
      <c r="X631" s="41" t="s">
        <v>2624</v>
      </c>
      <c r="Y631" s="41" t="s">
        <v>457</v>
      </c>
      <c r="Z631" s="41" t="s">
        <v>384</v>
      </c>
      <c r="AA631" s="20" t="b">
        <v>0</v>
      </c>
      <c r="AB631" s="20" t="s">
        <v>228</v>
      </c>
      <c r="AC631" s="20" t="s">
        <v>472</v>
      </c>
      <c r="AD631" s="20" t="s">
        <v>229</v>
      </c>
      <c r="AE631" s="20" t="b">
        <v>1</v>
      </c>
      <c r="AF631" s="51" t="s">
        <v>2567</v>
      </c>
      <c r="AG631" s="41" t="str">
        <f t="shared" si="47"/>
        <v>Verwaltungsaufwand</v>
      </c>
      <c r="AH631" s="41" t="s">
        <v>1385</v>
      </c>
      <c r="AI631" s="41" t="s">
        <v>2478</v>
      </c>
      <c r="AJ631" s="41" t="s">
        <v>1975</v>
      </c>
      <c r="AK631" s="41" t="s">
        <v>466</v>
      </c>
      <c r="AL631" s="41">
        <f t="shared" si="45"/>
        <v>650</v>
      </c>
    </row>
    <row r="632" spans="1:38" ht="12" customHeight="1" x14ac:dyDescent="0.1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1" t="s">
        <v>998</v>
      </c>
      <c r="Q632" s="12"/>
      <c r="R632" s="12"/>
      <c r="S632" s="12"/>
      <c r="T632" s="7">
        <v>6</v>
      </c>
      <c r="U632" s="7">
        <v>6500</v>
      </c>
      <c r="V632" s="81" t="s">
        <v>56</v>
      </c>
      <c r="W632" s="66" t="s">
        <v>230</v>
      </c>
      <c r="X632" s="41" t="s">
        <v>2624</v>
      </c>
      <c r="Y632" s="41" t="s">
        <v>457</v>
      </c>
      <c r="Z632" s="41" t="s">
        <v>512</v>
      </c>
      <c r="AA632" s="20" t="b">
        <v>0</v>
      </c>
      <c r="AB632" s="20" t="s">
        <v>228</v>
      </c>
      <c r="AC632" s="20" t="s">
        <v>472</v>
      </c>
      <c r="AD632" s="20" t="s">
        <v>229</v>
      </c>
      <c r="AE632" s="20" t="b">
        <v>1</v>
      </c>
      <c r="AF632" s="51" t="s">
        <v>2567</v>
      </c>
      <c r="AG632" s="41" t="str">
        <f t="shared" si="47"/>
        <v>Büromaterial, Drucksachen, Fotokopien, Fachliteratur</v>
      </c>
      <c r="AH632" s="41" t="s">
        <v>1318</v>
      </c>
      <c r="AI632" s="41" t="s">
        <v>1726</v>
      </c>
      <c r="AJ632" s="41" t="s">
        <v>603</v>
      </c>
      <c r="AK632" s="41" t="s">
        <v>466</v>
      </c>
      <c r="AL632" s="41">
        <f t="shared" si="45"/>
        <v>6500</v>
      </c>
    </row>
    <row r="633" spans="1:38" ht="12" customHeight="1" x14ac:dyDescent="0.1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1" t="s">
        <v>998</v>
      </c>
      <c r="Q633" s="12"/>
      <c r="R633" s="12"/>
      <c r="S633" s="12"/>
      <c r="T633" s="7">
        <v>6</v>
      </c>
      <c r="U633" s="7">
        <v>6510</v>
      </c>
      <c r="V633" s="81" t="s">
        <v>870</v>
      </c>
      <c r="W633" s="66" t="s">
        <v>230</v>
      </c>
      <c r="X633" s="41" t="s">
        <v>2624</v>
      </c>
      <c r="Y633" s="41" t="s">
        <v>457</v>
      </c>
      <c r="Z633" s="41" t="s">
        <v>180</v>
      </c>
      <c r="AA633" s="20" t="b">
        <v>0</v>
      </c>
      <c r="AB633" s="20" t="s">
        <v>228</v>
      </c>
      <c r="AC633" s="20" t="s">
        <v>472</v>
      </c>
      <c r="AD633" s="20" t="s">
        <v>229</v>
      </c>
      <c r="AE633" s="20" t="b">
        <v>1</v>
      </c>
      <c r="AF633" s="51" t="s">
        <v>2567</v>
      </c>
      <c r="AG633" s="41" t="str">
        <f t="shared" si="47"/>
        <v>Telefon, Internet, Porti</v>
      </c>
      <c r="AH633" s="41" t="s">
        <v>1321</v>
      </c>
      <c r="AI633" s="41" t="s">
        <v>1727</v>
      </c>
      <c r="AJ633" s="41" t="s">
        <v>604</v>
      </c>
      <c r="AK633" s="41" t="s">
        <v>466</v>
      </c>
      <c r="AL633" s="41">
        <f t="shared" si="45"/>
        <v>6510</v>
      </c>
    </row>
    <row r="634" spans="1:38" ht="12" customHeight="1" x14ac:dyDescent="0.1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1" t="s">
        <v>998</v>
      </c>
      <c r="Q634" s="12"/>
      <c r="R634" s="12"/>
      <c r="S634" s="12"/>
      <c r="T634" s="7">
        <v>6</v>
      </c>
      <c r="U634" s="7">
        <v>6520</v>
      </c>
      <c r="V634" s="81" t="s">
        <v>57</v>
      </c>
      <c r="W634" s="66" t="s">
        <v>230</v>
      </c>
      <c r="X634" s="41" t="s">
        <v>2624</v>
      </c>
      <c r="Y634" s="41" t="s">
        <v>457</v>
      </c>
      <c r="Z634" s="41" t="s">
        <v>181</v>
      </c>
      <c r="AA634" s="20" t="b">
        <v>0</v>
      </c>
      <c r="AB634" s="20" t="s">
        <v>228</v>
      </c>
      <c r="AC634" s="20" t="s">
        <v>472</v>
      </c>
      <c r="AD634" s="20" t="s">
        <v>229</v>
      </c>
      <c r="AE634" s="20" t="b">
        <v>1</v>
      </c>
      <c r="AF634" s="51" t="s">
        <v>2567</v>
      </c>
      <c r="AG634" s="41" t="str">
        <f t="shared" si="47"/>
        <v>Beiträge, Spenden, Vergabungen, Trinkgelder</v>
      </c>
      <c r="AH634" s="41" t="s">
        <v>1237</v>
      </c>
      <c r="AI634" s="41" t="s">
        <v>1711</v>
      </c>
      <c r="AJ634" s="41" t="s">
        <v>181</v>
      </c>
      <c r="AK634" s="41" t="s">
        <v>466</v>
      </c>
      <c r="AL634" s="41">
        <f t="shared" si="45"/>
        <v>6520</v>
      </c>
    </row>
    <row r="635" spans="1:38" ht="12" customHeight="1" x14ac:dyDescent="0.1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1" t="s">
        <v>998</v>
      </c>
      <c r="Q635" s="12"/>
      <c r="R635" s="12"/>
      <c r="S635" s="12"/>
      <c r="T635" s="7">
        <v>6</v>
      </c>
      <c r="U635" s="7">
        <v>6530</v>
      </c>
      <c r="V635" s="81" t="s">
        <v>58</v>
      </c>
      <c r="W635" s="66" t="s">
        <v>230</v>
      </c>
      <c r="X635" s="41" t="s">
        <v>2624</v>
      </c>
      <c r="Y635" s="41" t="s">
        <v>457</v>
      </c>
      <c r="Z635" s="41" t="s">
        <v>182</v>
      </c>
      <c r="AA635" s="20" t="b">
        <v>0</v>
      </c>
      <c r="AB635" s="20" t="s">
        <v>228</v>
      </c>
      <c r="AC635" s="20" t="s">
        <v>472</v>
      </c>
      <c r="AD635" s="20" t="s">
        <v>229</v>
      </c>
      <c r="AE635" s="20" t="b">
        <v>1</v>
      </c>
      <c r="AF635" s="51" t="s">
        <v>2567</v>
      </c>
      <c r="AG635" s="41" t="str">
        <f t="shared" si="47"/>
        <v>Buchführungs- und Beratungsaufwand</v>
      </c>
      <c r="AH635" s="41" t="s">
        <v>1414</v>
      </c>
      <c r="AI635" s="41" t="s">
        <v>1728</v>
      </c>
      <c r="AJ635" s="41" t="s">
        <v>605</v>
      </c>
      <c r="AK635" s="41" t="s">
        <v>466</v>
      </c>
      <c r="AL635" s="41">
        <f t="shared" si="45"/>
        <v>6530</v>
      </c>
    </row>
    <row r="636" spans="1:38" ht="12.75" customHeight="1" x14ac:dyDescent="0.1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1" t="s">
        <v>998</v>
      </c>
      <c r="Q636" s="12"/>
      <c r="R636" s="12"/>
      <c r="S636" s="12"/>
      <c r="T636" s="7">
        <v>6</v>
      </c>
      <c r="U636" s="7">
        <v>6540</v>
      </c>
      <c r="V636" s="81" t="s">
        <v>59</v>
      </c>
      <c r="W636" s="66" t="s">
        <v>230</v>
      </c>
      <c r="X636" s="41" t="s">
        <v>2624</v>
      </c>
      <c r="Y636" s="41" t="s">
        <v>457</v>
      </c>
      <c r="Z636" s="41" t="s">
        <v>183</v>
      </c>
      <c r="AA636" s="20" t="b">
        <v>0</v>
      </c>
      <c r="AB636" s="20" t="s">
        <v>228</v>
      </c>
      <c r="AC636" s="20" t="s">
        <v>472</v>
      </c>
      <c r="AD636" s="20" t="s">
        <v>229</v>
      </c>
      <c r="AE636" s="20" t="b">
        <v>1</v>
      </c>
      <c r="AF636" s="51" t="s">
        <v>2567</v>
      </c>
      <c r="AG636" s="41" t="str">
        <f t="shared" si="47"/>
        <v>Verwaltungsrat, Generalversammlung, Revisionsstelle</v>
      </c>
      <c r="AH636" s="41" t="s">
        <v>1415</v>
      </c>
      <c r="AI636" s="41" t="s">
        <v>1729</v>
      </c>
      <c r="AJ636" s="41" t="s">
        <v>1976</v>
      </c>
      <c r="AK636" s="41" t="s">
        <v>466</v>
      </c>
      <c r="AL636" s="41">
        <f t="shared" si="45"/>
        <v>6540</v>
      </c>
    </row>
    <row r="637" spans="1:38" ht="12" customHeight="1" x14ac:dyDescent="0.1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1" t="s">
        <v>998</v>
      </c>
      <c r="Q637" s="12"/>
      <c r="R637" s="12"/>
      <c r="S637" s="12"/>
      <c r="T637" s="7">
        <v>6</v>
      </c>
      <c r="U637" s="7">
        <v>6550</v>
      </c>
      <c r="V637" s="81" t="s">
        <v>871</v>
      </c>
      <c r="W637" s="66" t="s">
        <v>230</v>
      </c>
      <c r="X637" s="41" t="s">
        <v>2624</v>
      </c>
      <c r="Y637" s="41" t="s">
        <v>457</v>
      </c>
      <c r="Z637" s="41" t="s">
        <v>2309</v>
      </c>
      <c r="AA637" s="20" t="b">
        <v>0</v>
      </c>
      <c r="AB637" s="20" t="s">
        <v>228</v>
      </c>
      <c r="AC637" s="20" t="s">
        <v>472</v>
      </c>
      <c r="AD637" s="20" t="s">
        <v>229</v>
      </c>
      <c r="AE637" s="20" t="b">
        <v>1</v>
      </c>
      <c r="AF637" s="51" t="s">
        <v>2567</v>
      </c>
      <c r="AG637" s="41" t="str">
        <f t="shared" si="47"/>
        <v>Übriger Verwaltungsaufwand</v>
      </c>
      <c r="AH637" s="41" t="s">
        <v>1416</v>
      </c>
      <c r="AI637" s="41" t="s">
        <v>2509</v>
      </c>
      <c r="AJ637" s="41" t="s">
        <v>2009</v>
      </c>
      <c r="AK637" s="41" t="s">
        <v>466</v>
      </c>
      <c r="AL637" s="41">
        <f t="shared" si="45"/>
        <v>6550</v>
      </c>
    </row>
    <row r="638" spans="1:38" ht="12" customHeight="1" x14ac:dyDescent="0.1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1" t="s">
        <v>998</v>
      </c>
      <c r="Q638" s="12"/>
      <c r="R638" s="12"/>
      <c r="S638" s="12"/>
      <c r="T638" s="7">
        <v>6</v>
      </c>
      <c r="U638" s="7">
        <v>6560</v>
      </c>
      <c r="V638" s="81" t="s">
        <v>60</v>
      </c>
      <c r="W638" s="66" t="s">
        <v>230</v>
      </c>
      <c r="X638" s="41" t="s">
        <v>2624</v>
      </c>
      <c r="Y638" s="41" t="s">
        <v>457</v>
      </c>
      <c r="Z638" s="41" t="s">
        <v>607</v>
      </c>
      <c r="AA638" s="20" t="b">
        <v>0</v>
      </c>
      <c r="AB638" s="20" t="s">
        <v>228</v>
      </c>
      <c r="AC638" s="20" t="s">
        <v>472</v>
      </c>
      <c r="AD638" s="20" t="s">
        <v>229</v>
      </c>
      <c r="AE638" s="20" t="b">
        <v>1</v>
      </c>
      <c r="AF638" s="51" t="s">
        <v>2567</v>
      </c>
      <c r="AG638" s="41" t="str">
        <f t="shared" si="47"/>
        <v>Privatanteile Verwaltungsaufwand</v>
      </c>
      <c r="AH638" s="41" t="s">
        <v>1417</v>
      </c>
      <c r="AI638" s="41" t="s">
        <v>663</v>
      </c>
      <c r="AJ638" s="41" t="s">
        <v>606</v>
      </c>
      <c r="AK638" s="41" t="s">
        <v>466</v>
      </c>
      <c r="AL638" s="41">
        <f t="shared" si="45"/>
        <v>6560</v>
      </c>
    </row>
    <row r="639" spans="1:38" ht="12" customHeight="1" x14ac:dyDescent="0.1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1" t="s">
        <v>998</v>
      </c>
      <c r="Q639" s="12"/>
      <c r="R639" s="12"/>
      <c r="S639" s="12"/>
      <c r="T639" s="7">
        <v>5</v>
      </c>
      <c r="U639" s="7">
        <v>657</v>
      </c>
      <c r="V639" s="62" t="s">
        <v>270</v>
      </c>
      <c r="W639" s="66" t="s">
        <v>230</v>
      </c>
      <c r="X639" s="41" t="s">
        <v>2624</v>
      </c>
      <c r="Y639" s="41" t="s">
        <v>457</v>
      </c>
      <c r="Z639" s="41" t="s">
        <v>385</v>
      </c>
      <c r="AA639" s="20" t="b">
        <v>0</v>
      </c>
      <c r="AB639" s="20" t="s">
        <v>228</v>
      </c>
      <c r="AC639" s="20" t="s">
        <v>472</v>
      </c>
      <c r="AD639" s="20" t="s">
        <v>229</v>
      </c>
      <c r="AE639" s="20" t="b">
        <v>1</v>
      </c>
      <c r="AF639" s="51" t="s">
        <v>2567</v>
      </c>
      <c r="AG639" s="41" t="str">
        <f t="shared" si="47"/>
        <v>Informatikaufwand</v>
      </c>
      <c r="AH639" s="41" t="s">
        <v>1225</v>
      </c>
      <c r="AI639" s="41" t="s">
        <v>1730</v>
      </c>
      <c r="AJ639" s="41" t="s">
        <v>354</v>
      </c>
      <c r="AK639" s="41" t="s">
        <v>466</v>
      </c>
      <c r="AL639" s="41">
        <f t="shared" si="45"/>
        <v>657</v>
      </c>
    </row>
    <row r="640" spans="1:38" ht="12" customHeight="1" x14ac:dyDescent="0.1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1" t="s">
        <v>998</v>
      </c>
      <c r="Q640" s="12"/>
      <c r="R640" s="12"/>
      <c r="S640" s="12"/>
      <c r="T640" s="7">
        <v>6</v>
      </c>
      <c r="U640" s="7">
        <v>6570</v>
      </c>
      <c r="V640" s="81" t="s">
        <v>61</v>
      </c>
      <c r="W640" s="66" t="s">
        <v>230</v>
      </c>
      <c r="X640" s="41" t="s">
        <v>2624</v>
      </c>
      <c r="Y640" s="41" t="s">
        <v>457</v>
      </c>
      <c r="Z640" s="41" t="s">
        <v>184</v>
      </c>
      <c r="AA640" s="20" t="b">
        <v>0</v>
      </c>
      <c r="AB640" s="20" t="s">
        <v>228</v>
      </c>
      <c r="AC640" s="20" t="s">
        <v>472</v>
      </c>
      <c r="AD640" s="20" t="s">
        <v>229</v>
      </c>
      <c r="AE640" s="20" t="b">
        <v>1</v>
      </c>
      <c r="AF640" s="51" t="s">
        <v>2567</v>
      </c>
      <c r="AG640" s="41" t="str">
        <f t="shared" si="47"/>
        <v>Leasing und Miete Hard- und Software</v>
      </c>
      <c r="AH640" s="41" t="s">
        <v>1241</v>
      </c>
      <c r="AI640" s="41" t="s">
        <v>1241</v>
      </c>
      <c r="AJ640" s="41" t="s">
        <v>1977</v>
      </c>
      <c r="AK640" s="41" t="s">
        <v>466</v>
      </c>
      <c r="AL640" s="41">
        <f t="shared" si="45"/>
        <v>6570</v>
      </c>
    </row>
    <row r="641" spans="1:38" ht="12.75" customHeight="1" x14ac:dyDescent="0.1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1" t="s">
        <v>998</v>
      </c>
      <c r="Q641" s="12"/>
      <c r="R641" s="12"/>
      <c r="S641" s="12"/>
      <c r="T641" s="7">
        <v>6</v>
      </c>
      <c r="U641" s="7">
        <v>6580</v>
      </c>
      <c r="V641" s="81" t="s">
        <v>62</v>
      </c>
      <c r="W641" s="66" t="s">
        <v>230</v>
      </c>
      <c r="X641" s="41" t="s">
        <v>2624</v>
      </c>
      <c r="Y641" s="41" t="s">
        <v>457</v>
      </c>
      <c r="Z641" s="41" t="s">
        <v>185</v>
      </c>
      <c r="AA641" s="20" t="b">
        <v>0</v>
      </c>
      <c r="AB641" s="20" t="s">
        <v>228</v>
      </c>
      <c r="AC641" s="20" t="s">
        <v>472</v>
      </c>
      <c r="AD641" s="20" t="s">
        <v>229</v>
      </c>
      <c r="AE641" s="20" t="b">
        <v>1</v>
      </c>
      <c r="AF641" s="51" t="s">
        <v>2567</v>
      </c>
      <c r="AG641" s="41" t="str">
        <f t="shared" si="47"/>
        <v>Lizenzen und Wartung</v>
      </c>
      <c r="AH641" s="41" t="s">
        <v>1329</v>
      </c>
      <c r="AI641" s="41" t="s">
        <v>1731</v>
      </c>
      <c r="AJ641" s="41" t="s">
        <v>608</v>
      </c>
      <c r="AK641" s="41" t="s">
        <v>466</v>
      </c>
      <c r="AL641" s="41">
        <f t="shared" si="45"/>
        <v>6580</v>
      </c>
    </row>
    <row r="642" spans="1:38" ht="12" customHeight="1" x14ac:dyDescent="0.1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1" t="s">
        <v>998</v>
      </c>
      <c r="Q642" s="12"/>
      <c r="R642" s="12"/>
      <c r="S642" s="12"/>
      <c r="T642" s="7">
        <v>6</v>
      </c>
      <c r="U642" s="7">
        <v>6590</v>
      </c>
      <c r="V642" s="81" t="s">
        <v>63</v>
      </c>
      <c r="W642" s="66" t="s">
        <v>230</v>
      </c>
      <c r="X642" s="41" t="s">
        <v>2624</v>
      </c>
      <c r="Y642" s="41" t="s">
        <v>457</v>
      </c>
      <c r="Z642" s="41" t="s">
        <v>186</v>
      </c>
      <c r="AA642" s="20" t="b">
        <v>0</v>
      </c>
      <c r="AB642" s="20" t="s">
        <v>228</v>
      </c>
      <c r="AC642" s="20" t="s">
        <v>472</v>
      </c>
      <c r="AD642" s="20" t="s">
        <v>229</v>
      </c>
      <c r="AE642" s="20" t="b">
        <v>1</v>
      </c>
      <c r="AF642" s="51" t="s">
        <v>2567</v>
      </c>
      <c r="AG642" s="41" t="str">
        <f t="shared" si="47"/>
        <v>Beratung und Entwicklung</v>
      </c>
      <c r="AH642" s="41" t="s">
        <v>1331</v>
      </c>
      <c r="AI642" s="41" t="s">
        <v>1732</v>
      </c>
      <c r="AJ642" s="41" t="s">
        <v>609</v>
      </c>
      <c r="AK642" s="41" t="s">
        <v>466</v>
      </c>
      <c r="AL642" s="41">
        <f t="shared" si="45"/>
        <v>6590</v>
      </c>
    </row>
    <row r="643" spans="1:38" ht="12" customHeight="1" x14ac:dyDescent="0.1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1" t="s">
        <v>998</v>
      </c>
      <c r="Q643" s="12"/>
      <c r="R643" s="12"/>
      <c r="S643" s="12"/>
      <c r="T643" s="7">
        <v>4</v>
      </c>
      <c r="U643" s="7">
        <v>66</v>
      </c>
      <c r="V643" s="63" t="s">
        <v>240</v>
      </c>
      <c r="W643" s="66" t="s">
        <v>230</v>
      </c>
      <c r="X643" s="41" t="s">
        <v>2624</v>
      </c>
      <c r="Y643" s="41" t="s">
        <v>457</v>
      </c>
      <c r="Z643" s="41" t="s">
        <v>386</v>
      </c>
      <c r="AA643" s="20" t="b">
        <v>0</v>
      </c>
      <c r="AB643" s="20" t="s">
        <v>228</v>
      </c>
      <c r="AC643" s="20" t="s">
        <v>472</v>
      </c>
      <c r="AD643" s="20" t="s">
        <v>229</v>
      </c>
      <c r="AE643" s="20" t="b">
        <v>1</v>
      </c>
      <c r="AF643" s="51" t="s">
        <v>2567</v>
      </c>
      <c r="AG643" s="41" t="str">
        <f t="shared" si="47"/>
        <v>Werbeaufwand</v>
      </c>
      <c r="AH643" s="41" t="s">
        <v>1418</v>
      </c>
      <c r="AI643" s="41" t="s">
        <v>1733</v>
      </c>
      <c r="AJ643" s="41" t="s">
        <v>355</v>
      </c>
      <c r="AK643" s="41" t="s">
        <v>466</v>
      </c>
      <c r="AL643" s="41">
        <f t="shared" si="45"/>
        <v>66</v>
      </c>
    </row>
    <row r="644" spans="1:38" ht="12" customHeight="1" x14ac:dyDescent="0.1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1" t="s">
        <v>998</v>
      </c>
      <c r="Q644" s="12"/>
      <c r="R644" s="12"/>
      <c r="S644" s="12"/>
      <c r="T644" s="7">
        <v>5</v>
      </c>
      <c r="U644" s="7">
        <v>660</v>
      </c>
      <c r="V644" s="62" t="s">
        <v>64</v>
      </c>
      <c r="W644" s="66" t="s">
        <v>230</v>
      </c>
      <c r="X644" s="41" t="s">
        <v>2624</v>
      </c>
      <c r="Y644" s="41" t="s">
        <v>457</v>
      </c>
      <c r="Z644" s="41" t="s">
        <v>187</v>
      </c>
      <c r="AA644" s="20" t="b">
        <v>0</v>
      </c>
      <c r="AB644" s="20" t="s">
        <v>228</v>
      </c>
      <c r="AC644" s="20" t="s">
        <v>472</v>
      </c>
      <c r="AD644" s="20" t="s">
        <v>229</v>
      </c>
      <c r="AE644" s="20" t="b">
        <v>1</v>
      </c>
      <c r="AF644" s="51" t="s">
        <v>2567</v>
      </c>
      <c r="AG644" s="41" t="str">
        <f t="shared" si="47"/>
        <v>Werbeinserate, elektronische Medien</v>
      </c>
      <c r="AH644" s="41" t="s">
        <v>664</v>
      </c>
      <c r="AI644" s="41" t="s">
        <v>665</v>
      </c>
      <c r="AJ644" s="41" t="s">
        <v>1978</v>
      </c>
      <c r="AK644" s="41" t="s">
        <v>466</v>
      </c>
      <c r="AL644" s="41">
        <f t="shared" si="45"/>
        <v>660</v>
      </c>
    </row>
    <row r="645" spans="1:38" ht="12" customHeight="1" x14ac:dyDescent="0.1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1" t="s">
        <v>998</v>
      </c>
      <c r="Q645" s="12"/>
      <c r="R645" s="12"/>
      <c r="S645" s="12"/>
      <c r="T645" s="7">
        <v>5</v>
      </c>
      <c r="U645" s="7">
        <v>661</v>
      </c>
      <c r="V645" s="78" t="s">
        <v>65</v>
      </c>
      <c r="W645" s="66" t="s">
        <v>230</v>
      </c>
      <c r="X645" s="41" t="s">
        <v>2624</v>
      </c>
      <c r="Y645" s="41" t="s">
        <v>457</v>
      </c>
      <c r="Z645" s="41" t="s">
        <v>188</v>
      </c>
      <c r="AA645" s="20" t="b">
        <v>0</v>
      </c>
      <c r="AB645" s="20" t="s">
        <v>228</v>
      </c>
      <c r="AC645" s="20" t="s">
        <v>472</v>
      </c>
      <c r="AD645" s="20" t="s">
        <v>229</v>
      </c>
      <c r="AE645" s="20" t="b">
        <v>1</v>
      </c>
      <c r="AF645" s="51" t="s">
        <v>2567</v>
      </c>
      <c r="AG645" s="41" t="str">
        <f t="shared" si="47"/>
        <v>Werbedrucksachen, Werbematerial, Reklameartikel, Muster</v>
      </c>
      <c r="AH645" s="41" t="s">
        <v>1388</v>
      </c>
      <c r="AI645" s="41" t="s">
        <v>1734</v>
      </c>
      <c r="AJ645" s="41" t="s">
        <v>610</v>
      </c>
      <c r="AK645" s="41" t="s">
        <v>466</v>
      </c>
      <c r="AL645" s="41">
        <f t="shared" ref="AL645:AL700" si="48">U645</f>
        <v>661</v>
      </c>
    </row>
    <row r="646" spans="1:38" ht="12" customHeight="1" x14ac:dyDescent="0.1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1" t="s">
        <v>998</v>
      </c>
      <c r="Q646" s="12"/>
      <c r="R646" s="12"/>
      <c r="S646" s="12"/>
      <c r="T646" s="7">
        <v>5</v>
      </c>
      <c r="U646" s="7">
        <v>662</v>
      </c>
      <c r="V646" s="62" t="s">
        <v>66</v>
      </c>
      <c r="W646" s="66" t="s">
        <v>230</v>
      </c>
      <c r="X646" s="41" t="s">
        <v>2624</v>
      </c>
      <c r="Y646" s="41" t="s">
        <v>457</v>
      </c>
      <c r="Z646" s="41" t="s">
        <v>189</v>
      </c>
      <c r="AA646" s="20" t="b">
        <v>0</v>
      </c>
      <c r="AB646" s="20" t="s">
        <v>228</v>
      </c>
      <c r="AC646" s="20" t="s">
        <v>472</v>
      </c>
      <c r="AD646" s="20" t="s">
        <v>229</v>
      </c>
      <c r="AE646" s="20" t="b">
        <v>1</v>
      </c>
      <c r="AF646" s="51" t="s">
        <v>2567</v>
      </c>
      <c r="AG646" s="41" t="str">
        <f t="shared" si="47"/>
        <v>Schaufenster, Dekoration, Fachmessen, Ausstellungen</v>
      </c>
      <c r="AH646" s="41" t="s">
        <v>666</v>
      </c>
      <c r="AI646" s="41" t="s">
        <v>667</v>
      </c>
      <c r="AJ646" s="41" t="s">
        <v>611</v>
      </c>
      <c r="AK646" s="41" t="s">
        <v>466</v>
      </c>
      <c r="AL646" s="41">
        <f t="shared" si="48"/>
        <v>662</v>
      </c>
    </row>
    <row r="647" spans="1:38" ht="12" customHeight="1" x14ac:dyDescent="0.1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1" t="s">
        <v>998</v>
      </c>
      <c r="Q647" s="12"/>
      <c r="R647" s="12"/>
      <c r="S647" s="12"/>
      <c r="T647" s="7">
        <v>5</v>
      </c>
      <c r="U647" s="7">
        <v>664</v>
      </c>
      <c r="V647" s="62" t="s">
        <v>67</v>
      </c>
      <c r="W647" s="66" t="s">
        <v>230</v>
      </c>
      <c r="X647" s="41" t="s">
        <v>2624</v>
      </c>
      <c r="Y647" s="41" t="s">
        <v>457</v>
      </c>
      <c r="Z647" s="41" t="s">
        <v>190</v>
      </c>
      <c r="AA647" s="20" t="b">
        <v>0</v>
      </c>
      <c r="AB647" s="20" t="s">
        <v>228</v>
      </c>
      <c r="AC647" s="20" t="s">
        <v>472</v>
      </c>
      <c r="AD647" s="20" t="s">
        <v>229</v>
      </c>
      <c r="AE647" s="20" t="b">
        <v>1</v>
      </c>
      <c r="AF647" s="51" t="s">
        <v>2567</v>
      </c>
      <c r="AG647" s="41" t="str">
        <f t="shared" si="47"/>
        <v>Reisespesen, Kundenbetreuung</v>
      </c>
      <c r="AH647" s="41" t="s">
        <v>1389</v>
      </c>
      <c r="AI647" s="41" t="s">
        <v>668</v>
      </c>
      <c r="AJ647" s="41" t="s">
        <v>612</v>
      </c>
      <c r="AK647" s="41" t="s">
        <v>466</v>
      </c>
      <c r="AL647" s="41">
        <f t="shared" si="48"/>
        <v>664</v>
      </c>
    </row>
    <row r="648" spans="1:38" ht="12" customHeight="1" x14ac:dyDescent="0.1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1" t="s">
        <v>998</v>
      </c>
      <c r="Q648" s="12"/>
      <c r="R648" s="12"/>
      <c r="S648" s="12"/>
      <c r="T648" s="7">
        <v>5</v>
      </c>
      <c r="U648" s="7">
        <v>666</v>
      </c>
      <c r="V648" s="62" t="s">
        <v>68</v>
      </c>
      <c r="W648" s="66" t="s">
        <v>230</v>
      </c>
      <c r="X648" s="41" t="s">
        <v>2624</v>
      </c>
      <c r="Y648" s="41" t="s">
        <v>457</v>
      </c>
      <c r="Z648" s="41" t="s">
        <v>191</v>
      </c>
      <c r="AA648" s="20" t="b">
        <v>0</v>
      </c>
      <c r="AB648" s="20" t="s">
        <v>228</v>
      </c>
      <c r="AC648" s="20" t="s">
        <v>472</v>
      </c>
      <c r="AD648" s="20" t="s">
        <v>229</v>
      </c>
      <c r="AE648" s="20" t="b">
        <v>1</v>
      </c>
      <c r="AF648" s="51" t="s">
        <v>2567</v>
      </c>
      <c r="AG648" s="41" t="str">
        <f t="shared" si="47"/>
        <v>Werbebeiträge, Sponsoring</v>
      </c>
      <c r="AH648" s="41" t="s">
        <v>669</v>
      </c>
      <c r="AI648" s="41" t="s">
        <v>670</v>
      </c>
      <c r="AJ648" s="41" t="s">
        <v>191</v>
      </c>
      <c r="AK648" s="41" t="s">
        <v>466</v>
      </c>
      <c r="AL648" s="41">
        <f t="shared" si="48"/>
        <v>666</v>
      </c>
    </row>
    <row r="649" spans="1:38" ht="12" customHeight="1" x14ac:dyDescent="0.1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1" t="s">
        <v>998</v>
      </c>
      <c r="Q649" s="12"/>
      <c r="R649" s="12"/>
      <c r="S649" s="12"/>
      <c r="T649" s="7">
        <v>5</v>
      </c>
      <c r="U649" s="7">
        <v>667</v>
      </c>
      <c r="V649" s="62" t="s">
        <v>69</v>
      </c>
      <c r="W649" s="66" t="s">
        <v>230</v>
      </c>
      <c r="X649" s="41" t="s">
        <v>2624</v>
      </c>
      <c r="Y649" s="41" t="s">
        <v>457</v>
      </c>
      <c r="Z649" s="41" t="s">
        <v>192</v>
      </c>
      <c r="AA649" s="20" t="b">
        <v>0</v>
      </c>
      <c r="AB649" s="20" t="s">
        <v>228</v>
      </c>
      <c r="AC649" s="20" t="s">
        <v>472</v>
      </c>
      <c r="AD649" s="20" t="s">
        <v>229</v>
      </c>
      <c r="AE649" s="20" t="b">
        <v>1</v>
      </c>
      <c r="AF649" s="51" t="s">
        <v>2567</v>
      </c>
      <c r="AG649" s="41" t="str">
        <f t="shared" si="47"/>
        <v>Öffentlichkeitsarbeit / Public Relations</v>
      </c>
      <c r="AH649" s="41" t="s">
        <v>671</v>
      </c>
      <c r="AI649" s="41" t="s">
        <v>1735</v>
      </c>
      <c r="AJ649" s="41" t="s">
        <v>613</v>
      </c>
      <c r="AK649" s="41" t="s">
        <v>466</v>
      </c>
      <c r="AL649" s="41">
        <f t="shared" si="48"/>
        <v>667</v>
      </c>
    </row>
    <row r="650" spans="1:38" ht="12" customHeight="1" x14ac:dyDescent="0.1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1" t="s">
        <v>998</v>
      </c>
      <c r="Q650" s="12"/>
      <c r="R650" s="12"/>
      <c r="S650" s="12"/>
      <c r="T650" s="7">
        <v>5</v>
      </c>
      <c r="U650" s="7">
        <v>668</v>
      </c>
      <c r="V650" s="62" t="s">
        <v>70</v>
      </c>
      <c r="W650" s="66" t="s">
        <v>230</v>
      </c>
      <c r="X650" s="41" t="s">
        <v>2624</v>
      </c>
      <c r="Y650" s="41" t="s">
        <v>457</v>
      </c>
      <c r="Z650" s="41" t="s">
        <v>193</v>
      </c>
      <c r="AA650" s="20" t="b">
        <v>0</v>
      </c>
      <c r="AB650" s="20" t="s">
        <v>228</v>
      </c>
      <c r="AC650" s="20" t="s">
        <v>472</v>
      </c>
      <c r="AD650" s="20" t="s">
        <v>229</v>
      </c>
      <c r="AE650" s="20" t="b">
        <v>1</v>
      </c>
      <c r="AF650" s="51" t="s">
        <v>2567</v>
      </c>
      <c r="AG650" s="41" t="str">
        <f t="shared" si="47"/>
        <v>Werbeberatung, Marktanalysen</v>
      </c>
      <c r="AH650" s="41" t="s">
        <v>1390</v>
      </c>
      <c r="AI650" s="41" t="s">
        <v>672</v>
      </c>
      <c r="AJ650" s="41" t="s">
        <v>614</v>
      </c>
      <c r="AK650" s="41" t="s">
        <v>466</v>
      </c>
      <c r="AL650" s="41">
        <f t="shared" si="48"/>
        <v>668</v>
      </c>
    </row>
    <row r="651" spans="1:38" ht="12" customHeight="1" x14ac:dyDescent="0.1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1" t="s">
        <v>998</v>
      </c>
      <c r="Q651" s="12"/>
      <c r="R651" s="12"/>
      <c r="S651" s="12"/>
      <c r="T651" s="7">
        <v>5</v>
      </c>
      <c r="U651" s="7">
        <v>669</v>
      </c>
      <c r="V651" s="62" t="s">
        <v>872</v>
      </c>
      <c r="W651" s="66" t="s">
        <v>230</v>
      </c>
      <c r="X651" s="41" t="s">
        <v>2624</v>
      </c>
      <c r="Y651" s="41" t="s">
        <v>457</v>
      </c>
      <c r="Z651" s="41" t="s">
        <v>2169</v>
      </c>
      <c r="AA651" s="20" t="b">
        <v>0</v>
      </c>
      <c r="AB651" s="20" t="s">
        <v>228</v>
      </c>
      <c r="AC651" s="20" t="s">
        <v>472</v>
      </c>
      <c r="AD651" s="20" t="s">
        <v>229</v>
      </c>
      <c r="AE651" s="20" t="b">
        <v>1</v>
      </c>
      <c r="AF651" s="51" t="s">
        <v>2567</v>
      </c>
      <c r="AG651" s="41" t="str">
        <f t="shared" si="47"/>
        <v>Privatanteile Werbeaufwand</v>
      </c>
      <c r="AH651" s="41" t="s">
        <v>1263</v>
      </c>
      <c r="AI651" s="41" t="s">
        <v>1736</v>
      </c>
      <c r="AJ651" s="41" t="s">
        <v>1979</v>
      </c>
      <c r="AK651" s="41" t="s">
        <v>466</v>
      </c>
      <c r="AL651" s="41">
        <f t="shared" si="48"/>
        <v>669</v>
      </c>
    </row>
    <row r="652" spans="1:38" ht="12" customHeight="1" x14ac:dyDescent="0.1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1" t="s">
        <v>998</v>
      </c>
      <c r="Q652" s="12"/>
      <c r="R652" s="12"/>
      <c r="S652" s="12"/>
      <c r="T652" s="7">
        <v>4</v>
      </c>
      <c r="U652" s="7">
        <v>67</v>
      </c>
      <c r="V652" s="63" t="s">
        <v>873</v>
      </c>
      <c r="W652" s="66" t="s">
        <v>230</v>
      </c>
      <c r="X652" s="41" t="s">
        <v>2624</v>
      </c>
      <c r="Y652" s="41" t="s">
        <v>457</v>
      </c>
      <c r="Z652" s="41" t="s">
        <v>374</v>
      </c>
      <c r="AA652" s="20" t="b">
        <v>0</v>
      </c>
      <c r="AB652" s="20" t="s">
        <v>228</v>
      </c>
      <c r="AC652" s="20" t="s">
        <v>472</v>
      </c>
      <c r="AD652" s="20" t="s">
        <v>229</v>
      </c>
      <c r="AE652" s="20" t="b">
        <v>1</v>
      </c>
      <c r="AF652" s="51" t="s">
        <v>2567</v>
      </c>
      <c r="AG652" s="41" t="str">
        <f t="shared" si="47"/>
        <v>Sonstiger betrieblicher Aufwand</v>
      </c>
      <c r="AH652" s="41" t="s">
        <v>1340</v>
      </c>
      <c r="AI652" s="41" t="s">
        <v>2510</v>
      </c>
      <c r="AJ652" s="41" t="s">
        <v>2010</v>
      </c>
      <c r="AK652" s="41" t="s">
        <v>466</v>
      </c>
      <c r="AL652" s="41">
        <f t="shared" si="48"/>
        <v>67</v>
      </c>
    </row>
    <row r="653" spans="1:38" ht="12" customHeight="1" x14ac:dyDescent="0.1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1" t="s">
        <v>998</v>
      </c>
      <c r="Q653" s="12"/>
      <c r="R653" s="12"/>
      <c r="S653" s="12"/>
      <c r="T653" s="7">
        <v>5</v>
      </c>
      <c r="U653" s="7">
        <v>670</v>
      </c>
      <c r="V653" s="62" t="s">
        <v>71</v>
      </c>
      <c r="W653" s="66" t="s">
        <v>230</v>
      </c>
      <c r="X653" s="41" t="s">
        <v>2624</v>
      </c>
      <c r="Y653" s="41" t="s">
        <v>457</v>
      </c>
      <c r="Z653" s="41" t="s">
        <v>194</v>
      </c>
      <c r="AA653" s="20" t="b">
        <v>0</v>
      </c>
      <c r="AB653" s="20" t="s">
        <v>228</v>
      </c>
      <c r="AC653" s="20" t="s">
        <v>472</v>
      </c>
      <c r="AD653" s="20" t="s">
        <v>229</v>
      </c>
      <c r="AE653" s="20" t="b">
        <v>1</v>
      </c>
      <c r="AF653" s="51" t="s">
        <v>2567</v>
      </c>
      <c r="AG653" s="41" t="str">
        <f t="shared" si="47"/>
        <v>Wirtschafsauskünfte, Betreibungen</v>
      </c>
      <c r="AH653" s="41" t="s">
        <v>673</v>
      </c>
      <c r="AI653" s="41" t="s">
        <v>1737</v>
      </c>
      <c r="AJ653" s="41" t="s">
        <v>194</v>
      </c>
      <c r="AK653" s="41" t="s">
        <v>466</v>
      </c>
      <c r="AL653" s="41">
        <f t="shared" si="48"/>
        <v>670</v>
      </c>
    </row>
    <row r="654" spans="1:38" ht="12" customHeight="1" x14ac:dyDescent="0.1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1" t="s">
        <v>998</v>
      </c>
      <c r="Q654" s="12"/>
      <c r="R654" s="12"/>
      <c r="S654" s="12"/>
      <c r="T654" s="7">
        <v>5</v>
      </c>
      <c r="U654" s="7">
        <v>671</v>
      </c>
      <c r="V654" s="62" t="s">
        <v>72</v>
      </c>
      <c r="W654" s="66" t="s">
        <v>230</v>
      </c>
      <c r="X654" s="41" t="s">
        <v>2624</v>
      </c>
      <c r="Y654" s="41" t="s">
        <v>457</v>
      </c>
      <c r="Z654" s="41" t="s">
        <v>195</v>
      </c>
      <c r="AA654" s="20" t="b">
        <v>0</v>
      </c>
      <c r="AB654" s="20" t="s">
        <v>228</v>
      </c>
      <c r="AC654" s="20" t="s">
        <v>472</v>
      </c>
      <c r="AD654" s="20" t="s">
        <v>229</v>
      </c>
      <c r="AE654" s="20" t="b">
        <v>1</v>
      </c>
      <c r="AF654" s="51" t="s">
        <v>2567</v>
      </c>
      <c r="AG654" s="41" t="str">
        <f t="shared" si="47"/>
        <v>Betriebssicherheit und Bewachung</v>
      </c>
      <c r="AH654" s="41" t="s">
        <v>674</v>
      </c>
      <c r="AI654" s="41" t="s">
        <v>1738</v>
      </c>
      <c r="AJ654" s="41" t="s">
        <v>195</v>
      </c>
      <c r="AK654" s="41" t="s">
        <v>466</v>
      </c>
      <c r="AL654" s="41">
        <f t="shared" si="48"/>
        <v>671</v>
      </c>
    </row>
    <row r="655" spans="1:38" ht="12" customHeight="1" x14ac:dyDescent="0.1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1" t="s">
        <v>998</v>
      </c>
      <c r="Q655" s="12"/>
      <c r="R655" s="12"/>
      <c r="S655" s="12"/>
      <c r="T655" s="7">
        <v>5</v>
      </c>
      <c r="U655" s="7">
        <v>672</v>
      </c>
      <c r="V655" s="62" t="s">
        <v>73</v>
      </c>
      <c r="W655" s="66" t="s">
        <v>230</v>
      </c>
      <c r="X655" s="41" t="s">
        <v>2624</v>
      </c>
      <c r="Y655" s="41" t="s">
        <v>457</v>
      </c>
      <c r="Z655" s="41" t="s">
        <v>196</v>
      </c>
      <c r="AA655" s="20" t="b">
        <v>0</v>
      </c>
      <c r="AB655" s="20" t="s">
        <v>228</v>
      </c>
      <c r="AC655" s="20" t="s">
        <v>472</v>
      </c>
      <c r="AD655" s="20" t="s">
        <v>229</v>
      </c>
      <c r="AE655" s="20" t="b">
        <v>1</v>
      </c>
      <c r="AF655" s="51" t="s">
        <v>2567</v>
      </c>
      <c r="AG655" s="41" t="str">
        <f t="shared" si="47"/>
        <v>Forschung und Entwicklung</v>
      </c>
      <c r="AH655" s="41" t="s">
        <v>675</v>
      </c>
      <c r="AI655" s="41" t="s">
        <v>676</v>
      </c>
      <c r="AJ655" s="41" t="s">
        <v>615</v>
      </c>
      <c r="AK655" s="41" t="s">
        <v>466</v>
      </c>
      <c r="AL655" s="41">
        <f t="shared" si="48"/>
        <v>672</v>
      </c>
    </row>
    <row r="656" spans="1:38" ht="12" customHeight="1" x14ac:dyDescent="0.1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1" t="s">
        <v>998</v>
      </c>
      <c r="Q656" s="12"/>
      <c r="R656" s="12"/>
      <c r="S656" s="12"/>
      <c r="T656" s="7">
        <v>5</v>
      </c>
      <c r="U656" s="7">
        <v>674</v>
      </c>
      <c r="V656" s="62" t="s">
        <v>874</v>
      </c>
      <c r="W656" s="66" t="s">
        <v>230</v>
      </c>
      <c r="X656" s="41" t="s">
        <v>2624</v>
      </c>
      <c r="Y656" s="41" t="s">
        <v>457</v>
      </c>
      <c r="Z656" s="41" t="s">
        <v>2192</v>
      </c>
      <c r="AA656" s="20" t="b">
        <v>0</v>
      </c>
      <c r="AB656" s="20" t="s">
        <v>228</v>
      </c>
      <c r="AC656" s="20" t="s">
        <v>472</v>
      </c>
      <c r="AD656" s="20" t="s">
        <v>229</v>
      </c>
      <c r="AE656" s="20" t="b">
        <v>1</v>
      </c>
      <c r="AF656" s="51" t="s">
        <v>2567</v>
      </c>
      <c r="AG656" s="41" t="str">
        <f t="shared" si="47"/>
        <v>Mehrwertsteuerkorrektur</v>
      </c>
      <c r="AH656" s="41" t="s">
        <v>1328</v>
      </c>
      <c r="AI656" s="41" t="s">
        <v>1739</v>
      </c>
      <c r="AJ656" s="41" t="s">
        <v>2011</v>
      </c>
      <c r="AK656" s="41" t="s">
        <v>466</v>
      </c>
      <c r="AL656" s="41">
        <f t="shared" si="48"/>
        <v>674</v>
      </c>
    </row>
    <row r="657" spans="1:38" ht="12" customHeight="1" x14ac:dyDescent="0.1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1" t="s">
        <v>998</v>
      </c>
      <c r="Q657" s="12"/>
      <c r="R657" s="12"/>
      <c r="S657" s="12"/>
      <c r="T657" s="7">
        <v>5</v>
      </c>
      <c r="U657" s="7">
        <v>679</v>
      </c>
      <c r="V657" s="62" t="s">
        <v>875</v>
      </c>
      <c r="W657" s="66" t="s">
        <v>230</v>
      </c>
      <c r="X657" s="41" t="s">
        <v>2624</v>
      </c>
      <c r="Y657" s="41" t="s">
        <v>457</v>
      </c>
      <c r="Z657" s="41" t="s">
        <v>2170</v>
      </c>
      <c r="AA657" s="20" t="b">
        <v>0</v>
      </c>
      <c r="AB657" s="20" t="s">
        <v>228</v>
      </c>
      <c r="AC657" s="20" t="s">
        <v>472</v>
      </c>
      <c r="AD657" s="20" t="s">
        <v>229</v>
      </c>
      <c r="AE657" s="20" t="b">
        <v>1</v>
      </c>
      <c r="AF657" s="51" t="s">
        <v>2567</v>
      </c>
      <c r="AG657" s="41" t="str">
        <f t="shared" si="47"/>
        <v>Sonstiger betrieblicher Aufwand und Privatanteile</v>
      </c>
      <c r="AH657" s="41" t="s">
        <v>1392</v>
      </c>
      <c r="AI657" s="41" t="s">
        <v>1740</v>
      </c>
      <c r="AJ657" s="41" t="s">
        <v>1980</v>
      </c>
      <c r="AK657" s="41" t="s">
        <v>466</v>
      </c>
      <c r="AL657" s="41">
        <f t="shared" si="48"/>
        <v>679</v>
      </c>
    </row>
    <row r="658" spans="1:38" ht="12" customHeight="1" x14ac:dyDescent="0.1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1" t="s">
        <v>998</v>
      </c>
      <c r="Q658" s="12"/>
      <c r="R658" s="12"/>
      <c r="S658" s="12"/>
      <c r="T658" s="7">
        <v>4</v>
      </c>
      <c r="U658" s="7">
        <v>68</v>
      </c>
      <c r="V658" s="63" t="s">
        <v>876</v>
      </c>
      <c r="W658" s="66" t="s">
        <v>230</v>
      </c>
      <c r="X658" s="41" t="s">
        <v>2624</v>
      </c>
      <c r="Y658" s="41" t="s">
        <v>457</v>
      </c>
      <c r="Z658" s="41" t="s">
        <v>387</v>
      </c>
      <c r="AA658" s="20" t="b">
        <v>0</v>
      </c>
      <c r="AB658" s="20" t="s">
        <v>228</v>
      </c>
      <c r="AC658" s="20" t="s">
        <v>472</v>
      </c>
      <c r="AD658" s="20" t="s">
        <v>229</v>
      </c>
      <c r="AE658" s="20" t="b">
        <v>1</v>
      </c>
      <c r="AF658" s="51" t="s">
        <v>2567</v>
      </c>
      <c r="AG658" s="41" t="str">
        <f t="shared" si="47"/>
        <v>Abschreibungen und Wertberichtigungen auf Positionen des Anlagevermögens</v>
      </c>
      <c r="AH658" s="41" t="s">
        <v>1242</v>
      </c>
      <c r="AI658" s="41" t="s">
        <v>1741</v>
      </c>
      <c r="AJ658" s="41" t="s">
        <v>436</v>
      </c>
      <c r="AK658" s="41" t="s">
        <v>466</v>
      </c>
      <c r="AL658" s="41">
        <f t="shared" si="48"/>
        <v>68</v>
      </c>
    </row>
    <row r="659" spans="1:38" ht="12" customHeight="1" x14ac:dyDescent="0.1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1" t="s">
        <v>998</v>
      </c>
      <c r="Q659" s="12"/>
      <c r="R659" s="12"/>
      <c r="S659" s="12"/>
      <c r="T659" s="7">
        <v>5</v>
      </c>
      <c r="U659" s="7">
        <v>680</v>
      </c>
      <c r="V659" s="62" t="s">
        <v>877</v>
      </c>
      <c r="W659" s="66" t="s">
        <v>230</v>
      </c>
      <c r="X659" s="41" t="s">
        <v>2624</v>
      </c>
      <c r="Y659" s="41" t="s">
        <v>457</v>
      </c>
      <c r="Z659" s="41" t="s">
        <v>388</v>
      </c>
      <c r="AA659" s="20" t="b">
        <v>0</v>
      </c>
      <c r="AB659" s="20" t="s">
        <v>228</v>
      </c>
      <c r="AC659" s="20" t="s">
        <v>472</v>
      </c>
      <c r="AD659" s="20" t="s">
        <v>229</v>
      </c>
      <c r="AE659" s="20" t="b">
        <v>1</v>
      </c>
      <c r="AF659" s="51" t="s">
        <v>2567</v>
      </c>
      <c r="AG659" s="41" t="str">
        <f t="shared" si="47"/>
        <v>Wertberichtigungen Finanzanlagen</v>
      </c>
      <c r="AH659" s="41" t="s">
        <v>1246</v>
      </c>
      <c r="AI659" s="41" t="s">
        <v>1742</v>
      </c>
      <c r="AJ659" s="41" t="s">
        <v>437</v>
      </c>
      <c r="AK659" s="41" t="s">
        <v>466</v>
      </c>
      <c r="AL659" s="41">
        <f t="shared" si="48"/>
        <v>680</v>
      </c>
    </row>
    <row r="660" spans="1:38" ht="12" customHeight="1" x14ac:dyDescent="0.1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1" t="s">
        <v>998</v>
      </c>
      <c r="Q660" s="12"/>
      <c r="R660" s="12"/>
      <c r="S660" s="12"/>
      <c r="T660" s="7">
        <v>5</v>
      </c>
      <c r="U660" s="7">
        <v>681</v>
      </c>
      <c r="V660" s="62" t="s">
        <v>878</v>
      </c>
      <c r="W660" s="66" t="s">
        <v>230</v>
      </c>
      <c r="X660" s="41" t="s">
        <v>2624</v>
      </c>
      <c r="Y660" s="41" t="s">
        <v>457</v>
      </c>
      <c r="Z660" s="41" t="s">
        <v>2171</v>
      </c>
      <c r="AA660" s="20" t="b">
        <v>0</v>
      </c>
      <c r="AB660" s="20" t="s">
        <v>228</v>
      </c>
      <c r="AC660" s="20" t="s">
        <v>472</v>
      </c>
      <c r="AD660" s="20" t="s">
        <v>229</v>
      </c>
      <c r="AE660" s="20" t="b">
        <v>1</v>
      </c>
      <c r="AF660" s="51" t="s">
        <v>2567</v>
      </c>
      <c r="AG660" s="41" t="str">
        <f t="shared" si="47"/>
        <v>Wertberichtigungen Beteiligungen</v>
      </c>
      <c r="AH660" s="41" t="s">
        <v>1124</v>
      </c>
      <c r="AI660" s="41" t="s">
        <v>1743</v>
      </c>
      <c r="AJ660" s="41" t="s">
        <v>2012</v>
      </c>
      <c r="AK660" s="41" t="s">
        <v>466</v>
      </c>
      <c r="AL660" s="41">
        <f t="shared" si="48"/>
        <v>681</v>
      </c>
    </row>
    <row r="661" spans="1:38" ht="12" customHeight="1" x14ac:dyDescent="0.1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1" t="s">
        <v>998</v>
      </c>
      <c r="Q661" s="12"/>
      <c r="R661" s="12"/>
      <c r="S661" s="12"/>
      <c r="T661" s="7">
        <v>5</v>
      </c>
      <c r="U661" s="7">
        <v>682</v>
      </c>
      <c r="V661" s="62" t="s">
        <v>879</v>
      </c>
      <c r="W661" s="66" t="s">
        <v>230</v>
      </c>
      <c r="X661" s="41" t="s">
        <v>2624</v>
      </c>
      <c r="Y661" s="41" t="s">
        <v>457</v>
      </c>
      <c r="Z661" s="41" t="s">
        <v>2211</v>
      </c>
      <c r="AA661" s="20" t="b">
        <v>0</v>
      </c>
      <c r="AB661" s="20" t="s">
        <v>228</v>
      </c>
      <c r="AC661" s="20" t="s">
        <v>472</v>
      </c>
      <c r="AD661" s="20" t="s">
        <v>229</v>
      </c>
      <c r="AE661" s="20" t="b">
        <v>1</v>
      </c>
      <c r="AF661" s="51" t="s">
        <v>2567</v>
      </c>
      <c r="AG661" s="41" t="str">
        <f t="shared" si="47"/>
        <v>Abschreibungen und Wertberichtigungen mobile Sachanlagen</v>
      </c>
      <c r="AH661" s="41" t="s">
        <v>1125</v>
      </c>
      <c r="AI661" s="41" t="s">
        <v>1744</v>
      </c>
      <c r="AJ661" s="41" t="s">
        <v>2013</v>
      </c>
      <c r="AK661" s="41" t="s">
        <v>466</v>
      </c>
      <c r="AL661" s="41">
        <f t="shared" si="48"/>
        <v>682</v>
      </c>
    </row>
    <row r="662" spans="1:38" ht="12" customHeight="1" x14ac:dyDescent="0.1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1" t="s">
        <v>998</v>
      </c>
      <c r="Q662" s="12"/>
      <c r="R662" s="12"/>
      <c r="S662" s="12"/>
      <c r="T662" s="7">
        <v>5</v>
      </c>
      <c r="U662" s="7">
        <v>683</v>
      </c>
      <c r="V662" s="62" t="s">
        <v>880</v>
      </c>
      <c r="W662" s="66" t="s">
        <v>230</v>
      </c>
      <c r="X662" s="41" t="s">
        <v>2624</v>
      </c>
      <c r="Y662" s="41" t="s">
        <v>457</v>
      </c>
      <c r="Z662" s="41" t="s">
        <v>2212</v>
      </c>
      <c r="AA662" s="20" t="b">
        <v>0</v>
      </c>
      <c r="AB662" s="20" t="s">
        <v>228</v>
      </c>
      <c r="AC662" s="20" t="s">
        <v>472</v>
      </c>
      <c r="AD662" s="20" t="s">
        <v>229</v>
      </c>
      <c r="AE662" s="20" t="b">
        <v>1</v>
      </c>
      <c r="AF662" s="51" t="s">
        <v>2567</v>
      </c>
      <c r="AG662" s="41" t="str">
        <f t="shared" si="47"/>
        <v>Abschreibungen und Wertberichtigungen immobile Sachanlagen</v>
      </c>
      <c r="AH662" s="41" t="s">
        <v>1126</v>
      </c>
      <c r="AI662" s="41" t="s">
        <v>1745</v>
      </c>
      <c r="AJ662" s="41" t="s">
        <v>2014</v>
      </c>
      <c r="AK662" s="41" t="s">
        <v>466</v>
      </c>
      <c r="AL662" s="41">
        <f t="shared" si="48"/>
        <v>683</v>
      </c>
    </row>
    <row r="663" spans="1:38" ht="12" customHeight="1" x14ac:dyDescent="0.1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1" t="s">
        <v>998</v>
      </c>
      <c r="Q663" s="12"/>
      <c r="R663" s="12"/>
      <c r="S663" s="12"/>
      <c r="T663" s="7">
        <v>5</v>
      </c>
      <c r="U663" s="7">
        <v>684</v>
      </c>
      <c r="V663" s="62" t="s">
        <v>881</v>
      </c>
      <c r="W663" s="66" t="s">
        <v>230</v>
      </c>
      <c r="X663" s="41" t="s">
        <v>2624</v>
      </c>
      <c r="Y663" s="41" t="s">
        <v>457</v>
      </c>
      <c r="Z663" s="41" t="s">
        <v>2213</v>
      </c>
      <c r="AA663" s="20" t="b">
        <v>0</v>
      </c>
      <c r="AB663" s="20" t="s">
        <v>228</v>
      </c>
      <c r="AC663" s="20" t="s">
        <v>472</v>
      </c>
      <c r="AD663" s="20" t="s">
        <v>229</v>
      </c>
      <c r="AE663" s="20" t="b">
        <v>1</v>
      </c>
      <c r="AF663" s="51" t="s">
        <v>2567</v>
      </c>
      <c r="AG663" s="41" t="str">
        <f t="shared" si="47"/>
        <v>Abschreibungen und Wertberichtigungen immaterielle Werte</v>
      </c>
      <c r="AH663" s="41" t="s">
        <v>1127</v>
      </c>
      <c r="AI663" s="41" t="s">
        <v>1746</v>
      </c>
      <c r="AJ663" s="41" t="s">
        <v>2015</v>
      </c>
      <c r="AK663" s="41" t="s">
        <v>466</v>
      </c>
      <c r="AL663" s="41">
        <f t="shared" si="48"/>
        <v>684</v>
      </c>
    </row>
    <row r="664" spans="1:38" ht="11.25" customHeight="1" x14ac:dyDescent="0.1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1" t="s">
        <v>998</v>
      </c>
      <c r="Q664" s="12"/>
      <c r="R664" s="12"/>
      <c r="S664" s="12"/>
      <c r="T664" s="7">
        <v>4</v>
      </c>
      <c r="U664" s="7">
        <v>69</v>
      </c>
      <c r="V664" s="63" t="s">
        <v>882</v>
      </c>
      <c r="W664" s="66" t="s">
        <v>230</v>
      </c>
      <c r="X664" s="41" t="s">
        <v>2624</v>
      </c>
      <c r="Y664" s="41" t="s">
        <v>457</v>
      </c>
      <c r="Z664" s="41" t="s">
        <v>356</v>
      </c>
      <c r="AA664" s="20" t="b">
        <v>0</v>
      </c>
      <c r="AB664" s="20" t="s">
        <v>228</v>
      </c>
      <c r="AC664" s="20" t="s">
        <v>472</v>
      </c>
      <c r="AD664" s="6" t="s">
        <v>229</v>
      </c>
      <c r="AE664" s="20" t="b">
        <v>1</v>
      </c>
      <c r="AF664" s="51" t="s">
        <v>2567</v>
      </c>
      <c r="AG664" s="41" t="str">
        <f t="shared" si="47"/>
        <v>Finanzaufwand und Finanzertrag</v>
      </c>
      <c r="AH664" s="41" t="s">
        <v>1243</v>
      </c>
      <c r="AI664" s="41" t="s">
        <v>1747</v>
      </c>
      <c r="AJ664" s="41" t="s">
        <v>356</v>
      </c>
      <c r="AK664" s="41" t="s">
        <v>466</v>
      </c>
      <c r="AL664" s="41">
        <f t="shared" si="48"/>
        <v>69</v>
      </c>
    </row>
    <row r="665" spans="1:38" ht="12" customHeight="1" x14ac:dyDescent="0.1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1" t="s">
        <v>998</v>
      </c>
      <c r="Q665" s="12"/>
      <c r="R665" s="12"/>
      <c r="S665" s="12"/>
      <c r="T665" s="7">
        <v>5</v>
      </c>
      <c r="U665" s="7">
        <v>690</v>
      </c>
      <c r="V665" s="62" t="s">
        <v>2468</v>
      </c>
      <c r="W665" s="66" t="s">
        <v>230</v>
      </c>
      <c r="X665" s="41" t="s">
        <v>2624</v>
      </c>
      <c r="Y665" s="41" t="s">
        <v>457</v>
      </c>
      <c r="Z665" s="41" t="s">
        <v>197</v>
      </c>
      <c r="AA665" s="20" t="b">
        <v>0</v>
      </c>
      <c r="AB665" s="20" t="s">
        <v>228</v>
      </c>
      <c r="AC665" s="20" t="s">
        <v>472</v>
      </c>
      <c r="AD665" s="6" t="s">
        <v>229</v>
      </c>
      <c r="AE665" s="20" t="b">
        <v>1</v>
      </c>
      <c r="AF665" s="51" t="s">
        <v>2567</v>
      </c>
      <c r="AG665" s="41" t="str">
        <f t="shared" si="47"/>
        <v>Finanzaufwand</v>
      </c>
      <c r="AH665" s="41" t="s">
        <v>366</v>
      </c>
      <c r="AI665" s="41" t="s">
        <v>2511</v>
      </c>
      <c r="AJ665" s="41" t="s">
        <v>616</v>
      </c>
      <c r="AK665" s="41" t="s">
        <v>466</v>
      </c>
      <c r="AL665" s="41">
        <f t="shared" si="48"/>
        <v>690</v>
      </c>
    </row>
    <row r="666" spans="1:38" ht="12" customHeight="1" x14ac:dyDescent="0.1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1" t="s">
        <v>998</v>
      </c>
      <c r="Q666" s="12"/>
      <c r="R666" s="12"/>
      <c r="S666" s="12"/>
      <c r="T666" s="7">
        <v>6</v>
      </c>
      <c r="U666" s="7">
        <v>6900</v>
      </c>
      <c r="V666" s="81" t="s">
        <v>883</v>
      </c>
      <c r="W666" s="66" t="s">
        <v>230</v>
      </c>
      <c r="X666" s="41" t="s">
        <v>2624</v>
      </c>
      <c r="Y666" s="41" t="s">
        <v>457</v>
      </c>
      <c r="Z666" s="41" t="s">
        <v>2271</v>
      </c>
      <c r="AA666" s="20" t="b">
        <v>0</v>
      </c>
      <c r="AB666" s="20" t="s">
        <v>228</v>
      </c>
      <c r="AC666" s="20" t="s">
        <v>472</v>
      </c>
      <c r="AD666" s="6" t="s">
        <v>229</v>
      </c>
      <c r="AE666" s="20" t="b">
        <v>1</v>
      </c>
      <c r="AF666" s="51" t="s">
        <v>2567</v>
      </c>
      <c r="AG666" s="41" t="str">
        <f t="shared" si="47"/>
        <v>Zinsaufwand aus verzinslichen Verbindlichkeiten</v>
      </c>
      <c r="AH666" s="41" t="s">
        <v>1327</v>
      </c>
      <c r="AI666" s="41" t="s">
        <v>1748</v>
      </c>
      <c r="AJ666" s="41" t="s">
        <v>1981</v>
      </c>
      <c r="AK666" s="41" t="s">
        <v>466</v>
      </c>
      <c r="AL666" s="41">
        <f t="shared" si="48"/>
        <v>6900</v>
      </c>
    </row>
    <row r="667" spans="1:38" ht="12" customHeight="1" x14ac:dyDescent="0.1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1" t="s">
        <v>998</v>
      </c>
      <c r="Q667" s="12"/>
      <c r="R667" s="12"/>
      <c r="S667" s="12"/>
      <c r="T667" s="7">
        <v>6</v>
      </c>
      <c r="U667" s="7">
        <v>6920</v>
      </c>
      <c r="V667" s="81" t="s">
        <v>884</v>
      </c>
      <c r="W667" s="66" t="s">
        <v>230</v>
      </c>
      <c r="X667" s="41" t="s">
        <v>2624</v>
      </c>
      <c r="Y667" s="41" t="s">
        <v>457</v>
      </c>
      <c r="Z667" s="41" t="s">
        <v>2272</v>
      </c>
      <c r="AA667" s="20" t="b">
        <v>0</v>
      </c>
      <c r="AB667" s="20" t="s">
        <v>228</v>
      </c>
      <c r="AC667" s="20" t="s">
        <v>472</v>
      </c>
      <c r="AD667" s="6" t="s">
        <v>229</v>
      </c>
      <c r="AE667" s="20" t="b">
        <v>1</v>
      </c>
      <c r="AF667" s="51" t="s">
        <v>2567</v>
      </c>
      <c r="AG667" s="41" t="str">
        <f t="shared" si="47"/>
        <v>Zinsaufwand aus verzinslichen Verbindlichkeiten gegenüber Beteiligten und Organen</v>
      </c>
      <c r="AH667" s="41" t="s">
        <v>1334</v>
      </c>
      <c r="AI667" s="41" t="s">
        <v>1749</v>
      </c>
      <c r="AJ667" s="41" t="s">
        <v>2016</v>
      </c>
      <c r="AK667" s="41" t="s">
        <v>466</v>
      </c>
      <c r="AL667" s="41">
        <f t="shared" si="48"/>
        <v>6920</v>
      </c>
    </row>
    <row r="668" spans="1:38" ht="12" customHeight="1" x14ac:dyDescent="0.1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1" t="s">
        <v>998</v>
      </c>
      <c r="Q668" s="12"/>
      <c r="R668" s="12"/>
      <c r="S668" s="12"/>
      <c r="T668" s="7">
        <v>6</v>
      </c>
      <c r="U668" s="7">
        <v>6930</v>
      </c>
      <c r="V668" s="81" t="s">
        <v>885</v>
      </c>
      <c r="W668" s="66" t="s">
        <v>230</v>
      </c>
      <c r="X668" s="41" t="s">
        <v>2624</v>
      </c>
      <c r="Y668" s="41" t="s">
        <v>457</v>
      </c>
      <c r="Z668" s="41" t="s">
        <v>2273</v>
      </c>
      <c r="AA668" s="20" t="b">
        <v>0</v>
      </c>
      <c r="AB668" s="20" t="s">
        <v>228</v>
      </c>
      <c r="AC668" s="20" t="s">
        <v>472</v>
      </c>
      <c r="AD668" s="6" t="s">
        <v>229</v>
      </c>
      <c r="AE668" s="20" t="b">
        <v>1</v>
      </c>
      <c r="AF668" s="51" t="s">
        <v>2567</v>
      </c>
      <c r="AG668" s="41" t="str">
        <f t="shared" si="47"/>
        <v>Zinsaufwand aus verzinslichen Verbindlichkeiten gegenüber Vorsorgeeinrichtungen</v>
      </c>
      <c r="AH668" s="41" t="s">
        <v>1337</v>
      </c>
      <c r="AI668" s="41" t="s">
        <v>1750</v>
      </c>
      <c r="AJ668" s="41" t="s">
        <v>2017</v>
      </c>
      <c r="AK668" s="41" t="s">
        <v>466</v>
      </c>
      <c r="AL668" s="41">
        <f t="shared" si="48"/>
        <v>6930</v>
      </c>
    </row>
    <row r="669" spans="1:38" ht="12" customHeight="1" x14ac:dyDescent="0.1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1" t="s">
        <v>998</v>
      </c>
      <c r="Q669" s="12"/>
      <c r="R669" s="12"/>
      <c r="S669" s="12"/>
      <c r="T669" s="7">
        <v>6</v>
      </c>
      <c r="U669" s="7">
        <v>6940</v>
      </c>
      <c r="V669" s="81" t="s">
        <v>74</v>
      </c>
      <c r="W669" s="66" t="s">
        <v>230</v>
      </c>
      <c r="X669" s="41" t="s">
        <v>2624</v>
      </c>
      <c r="Y669" s="41" t="s">
        <v>457</v>
      </c>
      <c r="Z669" s="41" t="s">
        <v>2146</v>
      </c>
      <c r="AA669" s="20" t="b">
        <v>0</v>
      </c>
      <c r="AB669" s="20" t="s">
        <v>228</v>
      </c>
      <c r="AC669" s="20" t="s">
        <v>472</v>
      </c>
      <c r="AD669" s="6" t="s">
        <v>229</v>
      </c>
      <c r="AE669" s="20" t="b">
        <v>1</v>
      </c>
      <c r="AF669" s="51" t="s">
        <v>2567</v>
      </c>
      <c r="AG669" s="41" t="str">
        <f t="shared" si="47"/>
        <v>Übriger Finanzaufwand</v>
      </c>
      <c r="AH669" s="41" t="s">
        <v>1193</v>
      </c>
      <c r="AI669" s="41" t="s">
        <v>1751</v>
      </c>
      <c r="AJ669" s="41" t="s">
        <v>1961</v>
      </c>
      <c r="AK669" s="41" t="s">
        <v>466</v>
      </c>
      <c r="AL669" s="41">
        <f t="shared" si="48"/>
        <v>6940</v>
      </c>
    </row>
    <row r="670" spans="1:38" s="8" customFormat="1" ht="12" customHeight="1" x14ac:dyDescent="0.1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1" t="s">
        <v>998</v>
      </c>
      <c r="Q670" s="12"/>
      <c r="R670" s="12"/>
      <c r="S670" s="12"/>
      <c r="T670" s="7">
        <v>6</v>
      </c>
      <c r="U670" s="7">
        <v>6942</v>
      </c>
      <c r="V670" s="81" t="s">
        <v>902</v>
      </c>
      <c r="W670" s="74" t="s">
        <v>230</v>
      </c>
      <c r="X670" s="41" t="s">
        <v>2624</v>
      </c>
      <c r="Y670" s="41" t="s">
        <v>457</v>
      </c>
      <c r="Z670" s="41" t="s">
        <v>2182</v>
      </c>
      <c r="AA670" s="20" t="b">
        <v>0</v>
      </c>
      <c r="AB670" s="20" t="s">
        <v>228</v>
      </c>
      <c r="AC670" s="20" t="s">
        <v>472</v>
      </c>
      <c r="AD670" s="6" t="s">
        <v>229</v>
      </c>
      <c r="AE670" s="20" t="b">
        <v>1</v>
      </c>
      <c r="AF670" s="51" t="s">
        <v>2567</v>
      </c>
      <c r="AG670" s="41" t="str">
        <f t="shared" si="47"/>
        <v>Erhöhung Schwankungsreserven</v>
      </c>
      <c r="AH670" s="41" t="s">
        <v>1338</v>
      </c>
      <c r="AI670" s="41" t="s">
        <v>1752</v>
      </c>
      <c r="AJ670" s="41" t="s">
        <v>2018</v>
      </c>
      <c r="AK670" s="41" t="s">
        <v>466</v>
      </c>
      <c r="AL670" s="41">
        <f t="shared" si="48"/>
        <v>6942</v>
      </c>
    </row>
    <row r="671" spans="1:38" ht="12" customHeight="1" x14ac:dyDescent="0.1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1" t="s">
        <v>998</v>
      </c>
      <c r="Q671" s="12"/>
      <c r="R671" s="12"/>
      <c r="S671" s="12"/>
      <c r="T671" s="7">
        <v>5</v>
      </c>
      <c r="U671" s="7">
        <v>695</v>
      </c>
      <c r="V671" s="62" t="s">
        <v>271</v>
      </c>
      <c r="W671" s="66" t="s">
        <v>459</v>
      </c>
      <c r="X671" s="41" t="s">
        <v>2624</v>
      </c>
      <c r="Y671" s="41" t="s">
        <v>457</v>
      </c>
      <c r="Z671" s="41" t="s">
        <v>2149</v>
      </c>
      <c r="AA671" s="20" t="b">
        <v>0</v>
      </c>
      <c r="AB671" s="20" t="s">
        <v>228</v>
      </c>
      <c r="AC671" s="20" t="s">
        <v>472</v>
      </c>
      <c r="AD671" s="77" t="s">
        <v>237</v>
      </c>
      <c r="AE671" s="20" t="b">
        <v>1</v>
      </c>
      <c r="AF671" s="51" t="s">
        <v>2567</v>
      </c>
      <c r="AG671" s="41" t="str">
        <f t="shared" si="47"/>
        <v>Finanzertrag</v>
      </c>
      <c r="AH671" s="41" t="s">
        <v>1130</v>
      </c>
      <c r="AI671" s="41" t="s">
        <v>1753</v>
      </c>
      <c r="AJ671" s="41" t="s">
        <v>2019</v>
      </c>
      <c r="AK671" s="41" t="s">
        <v>466</v>
      </c>
      <c r="AL671" s="41">
        <f t="shared" si="48"/>
        <v>695</v>
      </c>
    </row>
    <row r="672" spans="1:38" ht="12" customHeight="1" x14ac:dyDescent="0.1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1" t="s">
        <v>998</v>
      </c>
      <c r="Q672" s="12"/>
      <c r="R672" s="12"/>
      <c r="S672" s="12"/>
      <c r="T672" s="7">
        <v>6</v>
      </c>
      <c r="U672" s="7">
        <v>6950</v>
      </c>
      <c r="V672" s="81" t="s">
        <v>75</v>
      </c>
      <c r="W672" s="66" t="s">
        <v>230</v>
      </c>
      <c r="X672" s="41" t="s">
        <v>2624</v>
      </c>
      <c r="Y672" s="41" t="s">
        <v>457</v>
      </c>
      <c r="Z672" s="41" t="s">
        <v>2187</v>
      </c>
      <c r="AA672" s="20" t="b">
        <v>0</v>
      </c>
      <c r="AB672" s="20" t="s">
        <v>228</v>
      </c>
      <c r="AC672" s="20" t="s">
        <v>472</v>
      </c>
      <c r="AD672" s="77" t="s">
        <v>237</v>
      </c>
      <c r="AE672" s="20" t="b">
        <v>1</v>
      </c>
      <c r="AF672" s="51" t="s">
        <v>2567</v>
      </c>
      <c r="AG672" s="41" t="str">
        <f t="shared" si="47"/>
        <v>Erträge aus flüssigen Mitteln und Wertschriften</v>
      </c>
      <c r="AH672" s="41" t="s">
        <v>1194</v>
      </c>
      <c r="AI672" s="41" t="s">
        <v>1754</v>
      </c>
      <c r="AJ672" s="41" t="s">
        <v>2020</v>
      </c>
      <c r="AK672" s="41" t="s">
        <v>466</v>
      </c>
      <c r="AL672" s="41">
        <f t="shared" si="48"/>
        <v>6950</v>
      </c>
    </row>
    <row r="673" spans="1:38" ht="12" customHeight="1" x14ac:dyDescent="0.1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1" t="s">
        <v>998</v>
      </c>
      <c r="Q673" s="12"/>
      <c r="R673" s="12"/>
      <c r="S673" s="12"/>
      <c r="T673" s="7">
        <v>6</v>
      </c>
      <c r="U673" s="7">
        <v>6960</v>
      </c>
      <c r="V673" s="81" t="s">
        <v>886</v>
      </c>
      <c r="W673" s="66" t="s">
        <v>230</v>
      </c>
      <c r="X673" s="41" t="s">
        <v>2624</v>
      </c>
      <c r="Y673" s="41" t="s">
        <v>457</v>
      </c>
      <c r="Z673" s="41" t="s">
        <v>2172</v>
      </c>
      <c r="AA673" s="20" t="b">
        <v>0</v>
      </c>
      <c r="AB673" s="20" t="s">
        <v>228</v>
      </c>
      <c r="AC673" s="20" t="s">
        <v>472</v>
      </c>
      <c r="AD673" s="77" t="s">
        <v>237</v>
      </c>
      <c r="AE673" s="20" t="b">
        <v>1</v>
      </c>
      <c r="AF673" s="51" t="s">
        <v>2567</v>
      </c>
      <c r="AG673" s="41" t="str">
        <f t="shared" si="47"/>
        <v>Erträge aus Finanzanlagen und Beteiligungen</v>
      </c>
      <c r="AH673" s="41" t="s">
        <v>1196</v>
      </c>
      <c r="AI673" s="41" t="s">
        <v>1755</v>
      </c>
      <c r="AJ673" s="41" t="s">
        <v>1990</v>
      </c>
      <c r="AK673" s="41" t="s">
        <v>466</v>
      </c>
      <c r="AL673" s="41">
        <f t="shared" si="48"/>
        <v>6960</v>
      </c>
    </row>
    <row r="674" spans="1:38" ht="12" customHeight="1" x14ac:dyDescent="0.1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1" t="s">
        <v>998</v>
      </c>
      <c r="Q674" s="12"/>
      <c r="R674" s="12"/>
      <c r="S674" s="12"/>
      <c r="T674" s="7">
        <v>6</v>
      </c>
      <c r="U674" s="7">
        <v>6980</v>
      </c>
      <c r="V674" s="81" t="s">
        <v>887</v>
      </c>
      <c r="W674" s="66" t="s">
        <v>230</v>
      </c>
      <c r="X674" s="41" t="s">
        <v>2624</v>
      </c>
      <c r="Y674" s="41" t="s">
        <v>457</v>
      </c>
      <c r="Z674" s="41" t="s">
        <v>2173</v>
      </c>
      <c r="AA674" s="20" t="b">
        <v>0</v>
      </c>
      <c r="AB674" s="20" t="s">
        <v>228</v>
      </c>
      <c r="AC674" s="20" t="s">
        <v>472</v>
      </c>
      <c r="AD674" s="77" t="s">
        <v>237</v>
      </c>
      <c r="AE674" s="20" t="b">
        <v>1</v>
      </c>
      <c r="AF674" s="51" t="s">
        <v>2567</v>
      </c>
      <c r="AG674" s="41" t="str">
        <f t="shared" si="47"/>
        <v>Erträge aus Finanzanlagen bei Beteiligten und Organen</v>
      </c>
      <c r="AH674" s="41" t="s">
        <v>1348</v>
      </c>
      <c r="AI674" s="41" t="s">
        <v>1756</v>
      </c>
      <c r="AJ674" s="41" t="s">
        <v>2021</v>
      </c>
      <c r="AK674" s="41" t="s">
        <v>466</v>
      </c>
      <c r="AL674" s="41">
        <f t="shared" si="48"/>
        <v>6980</v>
      </c>
    </row>
    <row r="675" spans="1:38" ht="12" customHeight="1" x14ac:dyDescent="0.1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1" t="s">
        <v>998</v>
      </c>
      <c r="Q675" s="12"/>
      <c r="R675" s="12"/>
      <c r="S675" s="12"/>
      <c r="T675" s="7">
        <v>6</v>
      </c>
      <c r="U675" s="7">
        <v>6990</v>
      </c>
      <c r="V675" s="81" t="s">
        <v>76</v>
      </c>
      <c r="W675" s="66" t="s">
        <v>230</v>
      </c>
      <c r="X675" s="41" t="s">
        <v>2624</v>
      </c>
      <c r="Y675" s="41" t="s">
        <v>457</v>
      </c>
      <c r="Z675" s="41" t="s">
        <v>2150</v>
      </c>
      <c r="AA675" s="20" t="b">
        <v>0</v>
      </c>
      <c r="AB675" s="20" t="s">
        <v>228</v>
      </c>
      <c r="AC675" s="20" t="s">
        <v>472</v>
      </c>
      <c r="AD675" s="77" t="s">
        <v>237</v>
      </c>
      <c r="AE675" s="20" t="b">
        <v>1</v>
      </c>
      <c r="AF675" s="51" t="s">
        <v>2567</v>
      </c>
      <c r="AG675" s="41" t="str">
        <f t="shared" si="47"/>
        <v>Übriger Finanzertrag</v>
      </c>
      <c r="AH675" s="41" t="s">
        <v>1351</v>
      </c>
      <c r="AI675" s="41" t="s">
        <v>1757</v>
      </c>
      <c r="AJ675" s="41" t="s">
        <v>1962</v>
      </c>
      <c r="AK675" s="41" t="s">
        <v>466</v>
      </c>
      <c r="AL675" s="41">
        <f t="shared" si="48"/>
        <v>6990</v>
      </c>
    </row>
    <row r="676" spans="1:38" s="8" customFormat="1" ht="12" customHeight="1" x14ac:dyDescent="0.1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1" t="s">
        <v>998</v>
      </c>
      <c r="Q676" s="12"/>
      <c r="R676" s="12"/>
      <c r="S676" s="12"/>
      <c r="T676" s="7">
        <v>6</v>
      </c>
      <c r="U676" s="7">
        <v>6992</v>
      </c>
      <c r="V676" s="81" t="s">
        <v>903</v>
      </c>
      <c r="W676" s="66" t="s">
        <v>230</v>
      </c>
      <c r="X676" s="41" t="s">
        <v>2624</v>
      </c>
      <c r="Y676" s="41" t="s">
        <v>457</v>
      </c>
      <c r="Z676" s="41" t="s">
        <v>2183</v>
      </c>
      <c r="AA676" s="20" t="b">
        <v>0</v>
      </c>
      <c r="AB676" s="20" t="s">
        <v>228</v>
      </c>
      <c r="AC676" s="20" t="s">
        <v>472</v>
      </c>
      <c r="AD676" s="77" t="s">
        <v>237</v>
      </c>
      <c r="AE676" s="20" t="b">
        <v>1</v>
      </c>
      <c r="AF676" s="51" t="s">
        <v>2567</v>
      </c>
      <c r="AG676" s="41" t="str">
        <f t="shared" si="47"/>
        <v>Reduktion Schwankungsreserven</v>
      </c>
      <c r="AH676" s="41" t="s">
        <v>1352</v>
      </c>
      <c r="AI676" s="41" t="s">
        <v>1758</v>
      </c>
      <c r="AJ676" s="41" t="s">
        <v>2022</v>
      </c>
      <c r="AK676" s="41" t="s">
        <v>466</v>
      </c>
      <c r="AL676" s="41">
        <f t="shared" si="48"/>
        <v>6992</v>
      </c>
    </row>
    <row r="677" spans="1:38" ht="12" customHeight="1" x14ac:dyDescent="0.1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1" t="s">
        <v>998</v>
      </c>
      <c r="Q677" s="12"/>
      <c r="R677" s="12"/>
      <c r="S677" s="12"/>
      <c r="T677" s="7">
        <v>3</v>
      </c>
      <c r="U677" s="7">
        <v>7</v>
      </c>
      <c r="V677" s="65" t="s">
        <v>888</v>
      </c>
      <c r="W677" s="66" t="s">
        <v>230</v>
      </c>
      <c r="X677" s="41" t="s">
        <v>2624</v>
      </c>
      <c r="Y677" s="41" t="s">
        <v>457</v>
      </c>
      <c r="Z677" s="41" t="s">
        <v>389</v>
      </c>
      <c r="AA677" s="20" t="b">
        <v>0</v>
      </c>
      <c r="AB677" s="1" t="s">
        <v>228</v>
      </c>
      <c r="AC677" s="1" t="s">
        <v>472</v>
      </c>
      <c r="AD677" s="6" t="s">
        <v>237</v>
      </c>
      <c r="AE677" s="20" t="b">
        <v>1</v>
      </c>
      <c r="AF677" s="51" t="s">
        <v>2567</v>
      </c>
      <c r="AG677" s="41" t="str">
        <f t="shared" si="47"/>
        <v>Betrieblicher Nebenerfolg</v>
      </c>
      <c r="AH677" s="41" t="s">
        <v>1419</v>
      </c>
      <c r="AI677" s="41" t="s">
        <v>1759</v>
      </c>
      <c r="AJ677" s="41" t="s">
        <v>2023</v>
      </c>
      <c r="AK677" s="41" t="s">
        <v>466</v>
      </c>
      <c r="AL677" s="41">
        <f t="shared" si="48"/>
        <v>7</v>
      </c>
    </row>
    <row r="678" spans="1:38" ht="12" customHeight="1" x14ac:dyDescent="0.1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1" t="s">
        <v>998</v>
      </c>
      <c r="Q678" s="12"/>
      <c r="R678" s="12"/>
      <c r="S678" s="12"/>
      <c r="T678" s="7">
        <v>4</v>
      </c>
      <c r="U678" s="7">
        <v>70</v>
      </c>
      <c r="V678" s="63" t="s">
        <v>77</v>
      </c>
      <c r="W678" s="66" t="s">
        <v>230</v>
      </c>
      <c r="X678" s="41" t="s">
        <v>2624</v>
      </c>
      <c r="Y678" s="41" t="s">
        <v>457</v>
      </c>
      <c r="Z678" s="41" t="s">
        <v>198</v>
      </c>
      <c r="AA678" s="20" t="b">
        <v>0</v>
      </c>
      <c r="AB678" s="1" t="s">
        <v>228</v>
      </c>
      <c r="AC678" s="1" t="s">
        <v>472</v>
      </c>
      <c r="AD678" s="6" t="s">
        <v>237</v>
      </c>
      <c r="AE678" s="20" t="b">
        <v>1</v>
      </c>
      <c r="AF678" s="51" t="s">
        <v>2567</v>
      </c>
      <c r="AG678" s="41" t="str">
        <f t="shared" si="47"/>
        <v>Erfolg aus Nebenbetrieben</v>
      </c>
      <c r="AH678" s="41" t="s">
        <v>1244</v>
      </c>
      <c r="AI678" s="41" t="s">
        <v>1760</v>
      </c>
      <c r="AJ678" s="41" t="s">
        <v>2024</v>
      </c>
      <c r="AK678" s="41" t="s">
        <v>466</v>
      </c>
      <c r="AL678" s="41">
        <f t="shared" si="48"/>
        <v>70</v>
      </c>
    </row>
    <row r="679" spans="1:38" ht="12" customHeight="1" x14ac:dyDescent="0.1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1" t="s">
        <v>998</v>
      </c>
      <c r="Q679" s="12"/>
      <c r="R679" s="12"/>
      <c r="S679" s="12"/>
      <c r="T679" s="7">
        <v>5</v>
      </c>
      <c r="U679" s="7">
        <v>700</v>
      </c>
      <c r="V679" s="62" t="s">
        <v>889</v>
      </c>
      <c r="W679" s="66" t="s">
        <v>230</v>
      </c>
      <c r="X679" s="41" t="s">
        <v>2624</v>
      </c>
      <c r="Y679" s="41" t="s">
        <v>457</v>
      </c>
      <c r="Z679" s="41" t="s">
        <v>629</v>
      </c>
      <c r="AA679" s="20" t="b">
        <v>0</v>
      </c>
      <c r="AB679" s="1" t="s">
        <v>228</v>
      </c>
      <c r="AC679" s="1" t="s">
        <v>472</v>
      </c>
      <c r="AD679" s="6" t="s">
        <v>237</v>
      </c>
      <c r="AE679" s="20" t="b">
        <v>1</v>
      </c>
      <c r="AF679" s="51" t="s">
        <v>2567</v>
      </c>
      <c r="AG679" s="41" t="str">
        <f t="shared" si="47"/>
        <v>Erfolg Nebenbetrieb</v>
      </c>
      <c r="AH679" s="41" t="s">
        <v>1245</v>
      </c>
      <c r="AI679" s="41" t="s">
        <v>1761</v>
      </c>
      <c r="AJ679" s="41" t="s">
        <v>2025</v>
      </c>
      <c r="AK679" s="41" t="s">
        <v>466</v>
      </c>
      <c r="AL679" s="41">
        <f t="shared" si="48"/>
        <v>700</v>
      </c>
    </row>
    <row r="680" spans="1:38" ht="12" customHeight="1" x14ac:dyDescent="0.1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1" t="s">
        <v>998</v>
      </c>
      <c r="Q680" s="12"/>
      <c r="R680" s="12"/>
      <c r="S680" s="12"/>
      <c r="T680" s="7">
        <v>6</v>
      </c>
      <c r="U680" s="7">
        <v>7000</v>
      </c>
      <c r="V680" s="82" t="s">
        <v>890</v>
      </c>
      <c r="W680" s="66" t="s">
        <v>230</v>
      </c>
      <c r="X680" s="41" t="s">
        <v>2624</v>
      </c>
      <c r="Y680" s="41" t="s">
        <v>457</v>
      </c>
      <c r="Z680" s="41" t="s">
        <v>630</v>
      </c>
      <c r="AA680" s="20" t="b">
        <v>0</v>
      </c>
      <c r="AB680" s="1" t="s">
        <v>228</v>
      </c>
      <c r="AC680" s="1" t="s">
        <v>472</v>
      </c>
      <c r="AD680" s="6" t="s">
        <v>237</v>
      </c>
      <c r="AE680" s="20" t="b">
        <v>1</v>
      </c>
      <c r="AF680" s="51" t="s">
        <v>2567</v>
      </c>
      <c r="AG680" s="41" t="str">
        <f t="shared" si="47"/>
        <v>Ertrag Nebenbetrieb</v>
      </c>
      <c r="AH680" s="41" t="s">
        <v>1170</v>
      </c>
      <c r="AI680" s="41" t="s">
        <v>1762</v>
      </c>
      <c r="AJ680" s="41" t="s">
        <v>2026</v>
      </c>
      <c r="AK680" s="41" t="s">
        <v>466</v>
      </c>
      <c r="AL680" s="41">
        <f t="shared" si="48"/>
        <v>7000</v>
      </c>
    </row>
    <row r="681" spans="1:38" ht="12" customHeight="1" x14ac:dyDescent="0.1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1" t="s">
        <v>998</v>
      </c>
      <c r="Q681" s="12"/>
      <c r="R681" s="12"/>
      <c r="S681" s="12"/>
      <c r="T681" s="7">
        <v>6</v>
      </c>
      <c r="U681" s="7">
        <v>7010</v>
      </c>
      <c r="V681" s="81" t="s">
        <v>891</v>
      </c>
      <c r="W681" s="66" t="s">
        <v>459</v>
      </c>
      <c r="X681" s="41" t="s">
        <v>2624</v>
      </c>
      <c r="Y681" s="41" t="s">
        <v>457</v>
      </c>
      <c r="Z681" s="41" t="s">
        <v>631</v>
      </c>
      <c r="AA681" s="20" t="b">
        <v>0</v>
      </c>
      <c r="AB681" s="1" t="s">
        <v>228</v>
      </c>
      <c r="AC681" s="1" t="s">
        <v>472</v>
      </c>
      <c r="AD681" s="6" t="s">
        <v>229</v>
      </c>
      <c r="AE681" s="20" t="b">
        <v>1</v>
      </c>
      <c r="AF681" s="51" t="s">
        <v>2567</v>
      </c>
      <c r="AG681" s="41" t="str">
        <f t="shared" si="47"/>
        <v>Aufwand Nebenbetrieb</v>
      </c>
      <c r="AH681" s="41" t="s">
        <v>359</v>
      </c>
      <c r="AI681" s="41" t="s">
        <v>1763</v>
      </c>
      <c r="AJ681" s="41" t="s">
        <v>2027</v>
      </c>
      <c r="AK681" s="41" t="s">
        <v>466</v>
      </c>
      <c r="AL681" s="41">
        <f t="shared" si="48"/>
        <v>7010</v>
      </c>
    </row>
    <row r="682" spans="1:38" ht="12" customHeight="1" x14ac:dyDescent="0.1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1" t="s">
        <v>998</v>
      </c>
      <c r="Q682" s="12"/>
      <c r="R682" s="12"/>
      <c r="S682" s="12"/>
      <c r="T682" s="7">
        <v>4</v>
      </c>
      <c r="U682" s="7">
        <v>75</v>
      </c>
      <c r="V682" s="63" t="s">
        <v>892</v>
      </c>
      <c r="W682" s="66" t="s">
        <v>230</v>
      </c>
      <c r="X682" s="41" t="s">
        <v>2624</v>
      </c>
      <c r="Y682" s="41" t="s">
        <v>457</v>
      </c>
      <c r="Z682" s="41" t="s">
        <v>200</v>
      </c>
      <c r="AA682" s="20" t="b">
        <v>0</v>
      </c>
      <c r="AB682" s="1" t="s">
        <v>228</v>
      </c>
      <c r="AC682" s="1" t="s">
        <v>472</v>
      </c>
      <c r="AD682" s="6" t="s">
        <v>237</v>
      </c>
      <c r="AE682" s="20" t="b">
        <v>1</v>
      </c>
      <c r="AF682" s="51" t="s">
        <v>2567</v>
      </c>
      <c r="AG682" s="41" t="str">
        <f t="shared" si="47"/>
        <v>Erfolg aus betrieblichen Liegenschaften</v>
      </c>
      <c r="AH682" s="41" t="s">
        <v>1272</v>
      </c>
      <c r="AI682" s="41" t="s">
        <v>1764</v>
      </c>
      <c r="AJ682" s="41" t="s">
        <v>617</v>
      </c>
      <c r="AK682" s="41" t="s">
        <v>466</v>
      </c>
      <c r="AL682" s="41">
        <f t="shared" si="48"/>
        <v>75</v>
      </c>
    </row>
    <row r="683" spans="1:38" ht="12" customHeight="1" x14ac:dyDescent="0.1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1" t="s">
        <v>998</v>
      </c>
      <c r="Q683" s="12"/>
      <c r="R683" s="12"/>
      <c r="S683" s="12"/>
      <c r="T683" s="7">
        <v>5</v>
      </c>
      <c r="U683" s="7">
        <v>750</v>
      </c>
      <c r="V683" s="62" t="s">
        <v>78</v>
      </c>
      <c r="W683" s="66" t="s">
        <v>230</v>
      </c>
      <c r="X683" s="41" t="s">
        <v>2624</v>
      </c>
      <c r="Y683" s="41" t="s">
        <v>457</v>
      </c>
      <c r="Z683" s="41" t="s">
        <v>199</v>
      </c>
      <c r="AA683" s="20" t="b">
        <v>0</v>
      </c>
      <c r="AB683" s="1" t="s">
        <v>228</v>
      </c>
      <c r="AC683" s="1" t="s">
        <v>472</v>
      </c>
      <c r="AD683" s="6" t="s">
        <v>237</v>
      </c>
      <c r="AE683" s="20" t="b">
        <v>1</v>
      </c>
      <c r="AF683" s="51" t="s">
        <v>2567</v>
      </c>
      <c r="AG683" s="41" t="str">
        <f t="shared" si="47"/>
        <v>Erfolg betriebliche Liegenschaft</v>
      </c>
      <c r="AH683" s="41" t="s">
        <v>1320</v>
      </c>
      <c r="AI683" s="41" t="s">
        <v>1765</v>
      </c>
      <c r="AJ683" s="41" t="s">
        <v>618</v>
      </c>
      <c r="AK683" s="41" t="s">
        <v>466</v>
      </c>
      <c r="AL683" s="41">
        <f t="shared" si="48"/>
        <v>750</v>
      </c>
    </row>
    <row r="684" spans="1:38" ht="12" customHeight="1" x14ac:dyDescent="0.1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1" t="s">
        <v>998</v>
      </c>
      <c r="Q684" s="12"/>
      <c r="R684" s="12"/>
      <c r="S684" s="12"/>
      <c r="T684" s="7">
        <v>6</v>
      </c>
      <c r="U684" s="7">
        <v>7500</v>
      </c>
      <c r="V684" s="82" t="s">
        <v>79</v>
      </c>
      <c r="W684" s="66" t="s">
        <v>230</v>
      </c>
      <c r="X684" s="41" t="s">
        <v>2624</v>
      </c>
      <c r="Y684" s="41" t="s">
        <v>457</v>
      </c>
      <c r="Z684" s="41" t="s">
        <v>201</v>
      </c>
      <c r="AA684" s="20" t="b">
        <v>0</v>
      </c>
      <c r="AB684" s="1" t="s">
        <v>228</v>
      </c>
      <c r="AC684" s="1" t="s">
        <v>472</v>
      </c>
      <c r="AD684" s="6" t="s">
        <v>237</v>
      </c>
      <c r="AE684" s="20" t="b">
        <v>1</v>
      </c>
      <c r="AF684" s="51" t="s">
        <v>2567</v>
      </c>
      <c r="AG684" s="41" t="str">
        <f t="shared" ref="AG684:AG748" si="49">V684</f>
        <v>Ertrag betriebliche Liegenschaft</v>
      </c>
      <c r="AH684" s="41" t="s">
        <v>1247</v>
      </c>
      <c r="AI684" s="41" t="s">
        <v>1766</v>
      </c>
      <c r="AJ684" s="41" t="s">
        <v>619</v>
      </c>
      <c r="AK684" s="41" t="s">
        <v>466</v>
      </c>
      <c r="AL684" s="41">
        <f t="shared" si="48"/>
        <v>7500</v>
      </c>
    </row>
    <row r="685" spans="1:38" ht="12" customHeight="1" x14ac:dyDescent="0.1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1" t="s">
        <v>998</v>
      </c>
      <c r="Q685" s="12"/>
      <c r="R685" s="12"/>
      <c r="S685" s="12"/>
      <c r="T685" s="7">
        <v>6</v>
      </c>
      <c r="U685" s="7">
        <v>7510</v>
      </c>
      <c r="V685" s="81" t="s">
        <v>80</v>
      </c>
      <c r="W685" s="66" t="s">
        <v>459</v>
      </c>
      <c r="X685" s="41" t="s">
        <v>2624</v>
      </c>
      <c r="Y685" s="41" t="s">
        <v>457</v>
      </c>
      <c r="Z685" s="41" t="s">
        <v>202</v>
      </c>
      <c r="AA685" s="20" t="b">
        <v>0</v>
      </c>
      <c r="AB685" s="1" t="s">
        <v>228</v>
      </c>
      <c r="AC685" s="1" t="s">
        <v>472</v>
      </c>
      <c r="AD685" s="6" t="s">
        <v>229</v>
      </c>
      <c r="AE685" s="20" t="b">
        <v>1</v>
      </c>
      <c r="AF685" s="51" t="s">
        <v>2567</v>
      </c>
      <c r="AG685" s="41" t="str">
        <f t="shared" si="49"/>
        <v>Aufwand betriebliche Liegenschaft</v>
      </c>
      <c r="AH685" s="41" t="s">
        <v>1250</v>
      </c>
      <c r="AI685" s="41" t="s">
        <v>1767</v>
      </c>
      <c r="AJ685" s="41" t="s">
        <v>620</v>
      </c>
      <c r="AK685" s="41" t="s">
        <v>466</v>
      </c>
      <c r="AL685" s="41">
        <f t="shared" si="48"/>
        <v>7510</v>
      </c>
    </row>
    <row r="686" spans="1:38" ht="12" customHeight="1" x14ac:dyDescent="0.1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1" t="s">
        <v>998</v>
      </c>
      <c r="Q686" s="12"/>
      <c r="R686" s="12"/>
      <c r="S686" s="12"/>
      <c r="T686" s="7">
        <v>3</v>
      </c>
      <c r="U686" s="7">
        <v>8</v>
      </c>
      <c r="V686" s="65" t="s">
        <v>893</v>
      </c>
      <c r="W686" s="66" t="s">
        <v>230</v>
      </c>
      <c r="X686" s="41" t="s">
        <v>2624</v>
      </c>
      <c r="Y686" s="41" t="s">
        <v>457</v>
      </c>
      <c r="Z686" s="41" t="s">
        <v>2305</v>
      </c>
      <c r="AA686" s="20" t="b">
        <v>0</v>
      </c>
      <c r="AB686" s="1" t="s">
        <v>228</v>
      </c>
      <c r="AC686" s="1" t="s">
        <v>472</v>
      </c>
      <c r="AD686" s="6" t="s">
        <v>237</v>
      </c>
      <c r="AE686" s="20" t="b">
        <v>1</v>
      </c>
      <c r="AF686" s="51" t="s">
        <v>2567</v>
      </c>
      <c r="AG686" s="41" t="str">
        <f t="shared" si="49"/>
        <v>Betriebsfremder, ausserordentlicher, einmaliger oder periodenfremder Aufwand und Ertrag</v>
      </c>
      <c r="AH686" s="41" t="s">
        <v>1831</v>
      </c>
      <c r="AI686" s="41" t="s">
        <v>1768</v>
      </c>
      <c r="AJ686" s="41" t="s">
        <v>2028</v>
      </c>
      <c r="AK686" s="41" t="s">
        <v>466</v>
      </c>
      <c r="AL686" s="41">
        <f t="shared" si="48"/>
        <v>8</v>
      </c>
    </row>
    <row r="687" spans="1:38" ht="12" customHeight="1" x14ac:dyDescent="0.1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1" t="s">
        <v>998</v>
      </c>
      <c r="Q687" s="12"/>
      <c r="R687" s="12"/>
      <c r="S687" s="12"/>
      <c r="T687" s="7">
        <v>4</v>
      </c>
      <c r="U687" s="7">
        <v>80</v>
      </c>
      <c r="V687" s="63" t="s">
        <v>894</v>
      </c>
      <c r="W687" s="66" t="s">
        <v>230</v>
      </c>
      <c r="X687" s="41" t="s">
        <v>2624</v>
      </c>
      <c r="Y687" s="41" t="s">
        <v>457</v>
      </c>
      <c r="Z687" s="41" t="s">
        <v>2306</v>
      </c>
      <c r="AA687" s="20" t="b">
        <v>0</v>
      </c>
      <c r="AB687" s="1" t="s">
        <v>228</v>
      </c>
      <c r="AC687" s="1" t="s">
        <v>472</v>
      </c>
      <c r="AD687" s="6" t="s">
        <v>237</v>
      </c>
      <c r="AE687" s="20" t="b">
        <v>1</v>
      </c>
      <c r="AF687" s="51" t="s">
        <v>2567</v>
      </c>
      <c r="AG687" s="41" t="str">
        <f t="shared" si="49"/>
        <v>Betriebsfremder Aufwand und betriebsfremder Ertrag</v>
      </c>
      <c r="AH687" s="41" t="s">
        <v>1420</v>
      </c>
      <c r="AI687" s="41" t="s">
        <v>1769</v>
      </c>
      <c r="AJ687" s="41" t="s">
        <v>2029</v>
      </c>
      <c r="AK687" s="41" t="s">
        <v>466</v>
      </c>
      <c r="AL687" s="41">
        <f t="shared" si="48"/>
        <v>80</v>
      </c>
    </row>
    <row r="688" spans="1:38" ht="12" customHeight="1" x14ac:dyDescent="0.1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1" t="s">
        <v>998</v>
      </c>
      <c r="Q688" s="12"/>
      <c r="R688" s="12"/>
      <c r="S688" s="12"/>
      <c r="T688" s="7">
        <v>5</v>
      </c>
      <c r="U688" s="7">
        <v>800</v>
      </c>
      <c r="V688" s="62" t="s">
        <v>2469</v>
      </c>
      <c r="W688" s="66" t="s">
        <v>459</v>
      </c>
      <c r="X688" s="41" t="s">
        <v>2624</v>
      </c>
      <c r="Y688" s="41" t="s">
        <v>457</v>
      </c>
      <c r="Z688" s="41" t="s">
        <v>2307</v>
      </c>
      <c r="AA688" s="20" t="b">
        <v>0</v>
      </c>
      <c r="AB688" s="1" t="s">
        <v>228</v>
      </c>
      <c r="AC688" s="1" t="s">
        <v>472</v>
      </c>
      <c r="AD688" s="77" t="s">
        <v>229</v>
      </c>
      <c r="AE688" s="20" t="b">
        <v>1</v>
      </c>
      <c r="AF688" s="51" t="s">
        <v>2567</v>
      </c>
      <c r="AG688" s="41" t="str">
        <f t="shared" si="49"/>
        <v>Betriebsfremder Aufwand</v>
      </c>
      <c r="AH688" s="41" t="s">
        <v>1219</v>
      </c>
      <c r="AI688" s="41" t="s">
        <v>2512</v>
      </c>
      <c r="AJ688" s="41" t="s">
        <v>2030</v>
      </c>
      <c r="AK688" s="41" t="s">
        <v>466</v>
      </c>
      <c r="AL688" s="41">
        <f t="shared" si="48"/>
        <v>800</v>
      </c>
    </row>
    <row r="689" spans="1:38" ht="12" customHeight="1" x14ac:dyDescent="0.1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1" t="s">
        <v>998</v>
      </c>
      <c r="Q689" s="12"/>
      <c r="R689" s="12"/>
      <c r="S689" s="12"/>
      <c r="T689" s="7">
        <v>5</v>
      </c>
      <c r="U689" s="7">
        <v>810</v>
      </c>
      <c r="V689" s="62" t="s">
        <v>895</v>
      </c>
      <c r="W689" s="66" t="s">
        <v>230</v>
      </c>
      <c r="X689" s="41" t="s">
        <v>2624</v>
      </c>
      <c r="Y689" s="41" t="s">
        <v>457</v>
      </c>
      <c r="Z689" s="41" t="s">
        <v>2308</v>
      </c>
      <c r="AA689" s="20" t="b">
        <v>0</v>
      </c>
      <c r="AB689" s="1" t="s">
        <v>228</v>
      </c>
      <c r="AC689" s="1" t="s">
        <v>472</v>
      </c>
      <c r="AD689" s="77" t="s">
        <v>237</v>
      </c>
      <c r="AE689" s="20" t="b">
        <v>1</v>
      </c>
      <c r="AF689" s="51" t="s">
        <v>2567</v>
      </c>
      <c r="AG689" s="41" t="str">
        <f t="shared" si="49"/>
        <v>Betriebsfremder Ertrag</v>
      </c>
      <c r="AH689" s="41" t="s">
        <v>1190</v>
      </c>
      <c r="AI689" s="41" t="s">
        <v>1770</v>
      </c>
      <c r="AJ689" s="41" t="s">
        <v>2031</v>
      </c>
      <c r="AK689" s="41" t="s">
        <v>466</v>
      </c>
      <c r="AL689" s="41">
        <f t="shared" si="48"/>
        <v>810</v>
      </c>
    </row>
    <row r="690" spans="1:38" ht="12" customHeight="1" x14ac:dyDescent="0.1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1" t="s">
        <v>998</v>
      </c>
      <c r="Q690" s="12"/>
      <c r="R690" s="12"/>
      <c r="S690" s="12"/>
      <c r="T690" s="7">
        <v>4</v>
      </c>
      <c r="U690" s="7">
        <v>85</v>
      </c>
      <c r="V690" s="63" t="s">
        <v>1001</v>
      </c>
      <c r="W690" s="66" t="s">
        <v>230</v>
      </c>
      <c r="X690" s="41" t="s">
        <v>2624</v>
      </c>
      <c r="Y690" s="41" t="s">
        <v>457</v>
      </c>
      <c r="Z690" s="41" t="s">
        <v>204</v>
      </c>
      <c r="AA690" s="20" t="b">
        <v>0</v>
      </c>
      <c r="AB690" s="1" t="s">
        <v>228</v>
      </c>
      <c r="AC690" s="1" t="s">
        <v>472</v>
      </c>
      <c r="AD690" s="1" t="s">
        <v>237</v>
      </c>
      <c r="AE690" s="20" t="b">
        <v>1</v>
      </c>
      <c r="AF690" s="51" t="s">
        <v>2567</v>
      </c>
      <c r="AG690" s="41" t="str">
        <f t="shared" si="49"/>
        <v>Ausserordentlicher, einmaliger oder periodenfremder Aufwand und Ertrag</v>
      </c>
      <c r="AH690" s="41" t="s">
        <v>1421</v>
      </c>
      <c r="AI690" s="41" t="s">
        <v>1771</v>
      </c>
      <c r="AJ690" s="41" t="s">
        <v>2032</v>
      </c>
      <c r="AK690" s="41" t="s">
        <v>466</v>
      </c>
      <c r="AL690" s="41">
        <f t="shared" si="48"/>
        <v>85</v>
      </c>
    </row>
    <row r="691" spans="1:38" ht="12" customHeight="1" x14ac:dyDescent="0.1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1" t="s">
        <v>998</v>
      </c>
      <c r="Q691" s="12"/>
      <c r="R691" s="12"/>
      <c r="S691" s="12"/>
      <c r="T691" s="7">
        <v>5</v>
      </c>
      <c r="U691" s="7">
        <v>850</v>
      </c>
      <c r="V691" s="62" t="s">
        <v>1002</v>
      </c>
      <c r="W691" s="66" t="s">
        <v>230</v>
      </c>
      <c r="X691" s="41" t="s">
        <v>2624</v>
      </c>
      <c r="Y691" s="41" t="s">
        <v>457</v>
      </c>
      <c r="Z691" s="41" t="s">
        <v>2151</v>
      </c>
      <c r="AA691" s="20" t="b">
        <v>0</v>
      </c>
      <c r="AB691" s="20" t="s">
        <v>228</v>
      </c>
      <c r="AC691" s="20" t="s">
        <v>472</v>
      </c>
      <c r="AD691" s="22" t="s">
        <v>237</v>
      </c>
      <c r="AE691" s="20" t="b">
        <v>1</v>
      </c>
      <c r="AF691" s="51" t="s">
        <v>2567</v>
      </c>
      <c r="AG691" s="41" t="str">
        <f t="shared" si="49"/>
        <v>Ausserordentlicher Aufwand und Ertrag</v>
      </c>
      <c r="AH691" s="41" t="s">
        <v>1129</v>
      </c>
      <c r="AI691" s="41" t="s">
        <v>1772</v>
      </c>
      <c r="AJ691" s="41" t="s">
        <v>1982</v>
      </c>
      <c r="AK691" s="41" t="s">
        <v>466</v>
      </c>
      <c r="AL691" s="41">
        <f t="shared" si="48"/>
        <v>850</v>
      </c>
    </row>
    <row r="692" spans="1:38" ht="12" customHeight="1" x14ac:dyDescent="0.1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1" t="s">
        <v>998</v>
      </c>
      <c r="Q692" s="12"/>
      <c r="R692" s="12"/>
      <c r="S692" s="12"/>
      <c r="T692" s="7">
        <v>6</v>
      </c>
      <c r="U692" s="7">
        <v>8500</v>
      </c>
      <c r="V692" s="82" t="s">
        <v>82</v>
      </c>
      <c r="W692" s="74" t="s">
        <v>459</v>
      </c>
      <c r="X692" s="41" t="s">
        <v>2624</v>
      </c>
      <c r="Y692" s="41" t="s">
        <v>457</v>
      </c>
      <c r="Z692" s="41" t="s">
        <v>2145</v>
      </c>
      <c r="AA692" s="20" t="b">
        <v>0</v>
      </c>
      <c r="AB692" s="20" t="s">
        <v>228</v>
      </c>
      <c r="AC692" s="20" t="s">
        <v>472</v>
      </c>
      <c r="AD692" s="22" t="s">
        <v>229</v>
      </c>
      <c r="AE692" s="20" t="b">
        <v>1</v>
      </c>
      <c r="AF692" s="51" t="s">
        <v>2567</v>
      </c>
      <c r="AG692" s="41" t="str">
        <f t="shared" si="49"/>
        <v>Ausserordentlicher Aufwand</v>
      </c>
      <c r="AH692" s="41" t="s">
        <v>1325</v>
      </c>
      <c r="AI692" s="41" t="s">
        <v>1773</v>
      </c>
      <c r="AJ692" s="41" t="s">
        <v>1983</v>
      </c>
      <c r="AK692" s="41" t="s">
        <v>466</v>
      </c>
      <c r="AL692" s="41">
        <f t="shared" si="48"/>
        <v>8500</v>
      </c>
    </row>
    <row r="693" spans="1:38" ht="12" customHeight="1" x14ac:dyDescent="0.1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1" t="s">
        <v>998</v>
      </c>
      <c r="Q693" s="12"/>
      <c r="R693" s="12"/>
      <c r="S693" s="12"/>
      <c r="T693" s="7">
        <v>6</v>
      </c>
      <c r="U693" s="7">
        <v>8510</v>
      </c>
      <c r="V693" s="82" t="s">
        <v>81</v>
      </c>
      <c r="W693" s="66" t="s">
        <v>230</v>
      </c>
      <c r="X693" s="41" t="s">
        <v>2624</v>
      </c>
      <c r="Y693" s="41" t="s">
        <v>457</v>
      </c>
      <c r="Z693" s="41" t="s">
        <v>203</v>
      </c>
      <c r="AA693" s="20" t="b">
        <v>0</v>
      </c>
      <c r="AB693" s="20" t="s">
        <v>228</v>
      </c>
      <c r="AC693" s="20" t="s">
        <v>472</v>
      </c>
      <c r="AD693" s="22" t="s">
        <v>237</v>
      </c>
      <c r="AE693" s="20" t="b">
        <v>1</v>
      </c>
      <c r="AF693" s="51" t="s">
        <v>2567</v>
      </c>
      <c r="AG693" s="41" t="str">
        <f t="shared" si="49"/>
        <v>Ausserordentlicher Ertrag</v>
      </c>
      <c r="AH693" s="41" t="s">
        <v>1326</v>
      </c>
      <c r="AI693" s="41" t="s">
        <v>2513</v>
      </c>
      <c r="AJ693" s="41" t="s">
        <v>621</v>
      </c>
      <c r="AK693" s="41" t="s">
        <v>466</v>
      </c>
      <c r="AL693" s="41">
        <f t="shared" si="48"/>
        <v>8510</v>
      </c>
    </row>
    <row r="694" spans="1:38" ht="12" customHeight="1" x14ac:dyDescent="0.1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1" t="s">
        <v>998</v>
      </c>
      <c r="Q694" s="12"/>
      <c r="R694" s="12"/>
      <c r="S694" s="12"/>
      <c r="T694" s="7">
        <v>5</v>
      </c>
      <c r="U694" s="7">
        <v>860</v>
      </c>
      <c r="V694" s="62" t="s">
        <v>896</v>
      </c>
      <c r="W694" s="66" t="s">
        <v>230</v>
      </c>
      <c r="X694" s="41" t="s">
        <v>2624</v>
      </c>
      <c r="Y694" s="41" t="s">
        <v>457</v>
      </c>
      <c r="Z694" s="41" t="s">
        <v>2281</v>
      </c>
      <c r="AA694" s="20" t="b">
        <v>0</v>
      </c>
      <c r="AB694" s="20" t="s">
        <v>228</v>
      </c>
      <c r="AC694" s="20" t="s">
        <v>472</v>
      </c>
      <c r="AD694" s="22" t="s">
        <v>237</v>
      </c>
      <c r="AE694" s="20" t="b">
        <v>1</v>
      </c>
      <c r="AF694" s="51" t="s">
        <v>2567</v>
      </c>
      <c r="AG694" s="41" t="str">
        <f t="shared" si="49"/>
        <v>Einmaliger Aufwand und Ertrag</v>
      </c>
      <c r="AH694" s="41" t="s">
        <v>1131</v>
      </c>
      <c r="AI694" s="41" t="s">
        <v>1774</v>
      </c>
      <c r="AJ694" s="41" t="s">
        <v>1984</v>
      </c>
      <c r="AK694" s="41" t="s">
        <v>466</v>
      </c>
      <c r="AL694" s="41">
        <f t="shared" si="48"/>
        <v>860</v>
      </c>
    </row>
    <row r="695" spans="1:38" ht="12" customHeight="1" x14ac:dyDescent="0.1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1" t="s">
        <v>998</v>
      </c>
      <c r="Q695" s="12"/>
      <c r="R695" s="12"/>
      <c r="S695" s="12"/>
      <c r="T695" s="7">
        <v>6</v>
      </c>
      <c r="U695" s="7">
        <v>8600</v>
      </c>
      <c r="V695" s="97" t="s">
        <v>2470</v>
      </c>
      <c r="W695" s="74" t="s">
        <v>459</v>
      </c>
      <c r="X695" s="41" t="s">
        <v>2624</v>
      </c>
      <c r="Y695" s="41" t="s">
        <v>457</v>
      </c>
      <c r="Z695" s="41" t="s">
        <v>2282</v>
      </c>
      <c r="AA695" s="20" t="b">
        <v>0</v>
      </c>
      <c r="AB695" s="20" t="s">
        <v>228</v>
      </c>
      <c r="AC695" s="20" t="s">
        <v>472</v>
      </c>
      <c r="AD695" s="22" t="s">
        <v>229</v>
      </c>
      <c r="AE695" s="20" t="b">
        <v>1</v>
      </c>
      <c r="AF695" s="51" t="s">
        <v>2567</v>
      </c>
      <c r="AG695" s="41" t="str">
        <f t="shared" si="49"/>
        <v>Einmaliger Aufwand</v>
      </c>
      <c r="AH695" s="41" t="s">
        <v>1134</v>
      </c>
      <c r="AI695" s="41" t="s">
        <v>1775</v>
      </c>
      <c r="AJ695" s="41" t="s">
        <v>1985</v>
      </c>
      <c r="AK695" s="41" t="s">
        <v>466</v>
      </c>
      <c r="AL695" s="41">
        <f t="shared" si="48"/>
        <v>8600</v>
      </c>
    </row>
    <row r="696" spans="1:38" ht="12" customHeight="1" x14ac:dyDescent="0.1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1" t="s">
        <v>998</v>
      </c>
      <c r="Q696" s="12"/>
      <c r="R696" s="12"/>
      <c r="S696" s="12"/>
      <c r="T696" s="7">
        <v>6</v>
      </c>
      <c r="U696" s="7">
        <v>8610</v>
      </c>
      <c r="V696" s="97" t="s">
        <v>897</v>
      </c>
      <c r="W696" s="66" t="s">
        <v>230</v>
      </c>
      <c r="X696" s="41" t="s">
        <v>2624</v>
      </c>
      <c r="Y696" s="41" t="s">
        <v>457</v>
      </c>
      <c r="Z696" s="41" t="s">
        <v>2283</v>
      </c>
      <c r="AA696" s="20" t="b">
        <v>0</v>
      </c>
      <c r="AB696" s="20" t="s">
        <v>228</v>
      </c>
      <c r="AC696" s="20" t="s">
        <v>472</v>
      </c>
      <c r="AD696" s="22" t="s">
        <v>237</v>
      </c>
      <c r="AE696" s="20" t="b">
        <v>1</v>
      </c>
      <c r="AF696" s="51" t="s">
        <v>2567</v>
      </c>
      <c r="AG696" s="41" t="str">
        <f t="shared" si="49"/>
        <v>Einmaliger Ertrag</v>
      </c>
      <c r="AH696" s="41" t="s">
        <v>1136</v>
      </c>
      <c r="AI696" s="41" t="s">
        <v>1776</v>
      </c>
      <c r="AJ696" s="41" t="s">
        <v>1986</v>
      </c>
      <c r="AK696" s="41" t="s">
        <v>466</v>
      </c>
      <c r="AL696" s="41">
        <f t="shared" si="48"/>
        <v>8610</v>
      </c>
    </row>
    <row r="697" spans="1:38" ht="12" customHeight="1" x14ac:dyDescent="0.1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1" t="s">
        <v>998</v>
      </c>
      <c r="Q697" s="12"/>
      <c r="R697" s="12"/>
      <c r="S697" s="12"/>
      <c r="T697" s="7">
        <v>5</v>
      </c>
      <c r="U697" s="7">
        <v>870</v>
      </c>
      <c r="V697" s="62" t="s">
        <v>898</v>
      </c>
      <c r="W697" s="66" t="s">
        <v>230</v>
      </c>
      <c r="X697" s="41" t="s">
        <v>2624</v>
      </c>
      <c r="Y697" s="41" t="s">
        <v>457</v>
      </c>
      <c r="Z697" s="41" t="s">
        <v>2261</v>
      </c>
      <c r="AA697" s="20" t="b">
        <v>0</v>
      </c>
      <c r="AB697" s="20" t="s">
        <v>228</v>
      </c>
      <c r="AC697" s="20" t="s">
        <v>472</v>
      </c>
      <c r="AD697" s="22" t="s">
        <v>237</v>
      </c>
      <c r="AE697" s="20" t="b">
        <v>1</v>
      </c>
      <c r="AF697" s="51" t="s">
        <v>2567</v>
      </c>
      <c r="AG697" s="41" t="str">
        <f t="shared" si="49"/>
        <v>Periodenfremder Aufwand und Ertrag</v>
      </c>
      <c r="AH697" s="41" t="s">
        <v>1252</v>
      </c>
      <c r="AI697" s="41" t="s">
        <v>1777</v>
      </c>
      <c r="AJ697" s="41" t="s">
        <v>1987</v>
      </c>
      <c r="AK697" s="41" t="s">
        <v>466</v>
      </c>
      <c r="AL697" s="41">
        <f t="shared" si="48"/>
        <v>870</v>
      </c>
    </row>
    <row r="698" spans="1:38" ht="12" customHeight="1" x14ac:dyDescent="0.1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1" t="s">
        <v>998</v>
      </c>
      <c r="Q698" s="12"/>
      <c r="R698" s="12"/>
      <c r="S698" s="12"/>
      <c r="T698" s="7">
        <v>6</v>
      </c>
      <c r="U698" s="7">
        <v>8700</v>
      </c>
      <c r="V698" s="97" t="s">
        <v>2471</v>
      </c>
      <c r="W698" s="66" t="s">
        <v>459</v>
      </c>
      <c r="X698" s="41" t="s">
        <v>2624</v>
      </c>
      <c r="Y698" s="41" t="s">
        <v>457</v>
      </c>
      <c r="Z698" s="41" t="s">
        <v>2262</v>
      </c>
      <c r="AA698" s="20" t="b">
        <v>0</v>
      </c>
      <c r="AB698" s="20" t="s">
        <v>228</v>
      </c>
      <c r="AC698" s="20" t="s">
        <v>472</v>
      </c>
      <c r="AD698" s="22" t="s">
        <v>229</v>
      </c>
      <c r="AE698" s="20" t="b">
        <v>1</v>
      </c>
      <c r="AF698" s="51" t="s">
        <v>2567</v>
      </c>
      <c r="AG698" s="41" t="str">
        <f t="shared" si="49"/>
        <v>Periodenfremder Aufwand</v>
      </c>
      <c r="AH698" s="41" t="s">
        <v>1837</v>
      </c>
      <c r="AI698" s="41" t="s">
        <v>2387</v>
      </c>
      <c r="AJ698" s="41" t="s">
        <v>1988</v>
      </c>
      <c r="AK698" s="41" t="s">
        <v>1839</v>
      </c>
      <c r="AL698" s="41">
        <f t="shared" si="48"/>
        <v>8700</v>
      </c>
    </row>
    <row r="699" spans="1:38" ht="12" customHeight="1" x14ac:dyDescent="0.1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1" t="s">
        <v>998</v>
      </c>
      <c r="Q699" s="12"/>
      <c r="R699" s="12"/>
      <c r="S699" s="12"/>
      <c r="T699" s="7">
        <v>6</v>
      </c>
      <c r="U699" s="7">
        <v>8710</v>
      </c>
      <c r="V699" s="97" t="s">
        <v>899</v>
      </c>
      <c r="W699" s="66" t="s">
        <v>230</v>
      </c>
      <c r="X699" s="41" t="s">
        <v>2624</v>
      </c>
      <c r="Y699" s="41" t="s">
        <v>457</v>
      </c>
      <c r="Z699" s="41" t="s">
        <v>2284</v>
      </c>
      <c r="AA699" s="20" t="b">
        <v>0</v>
      </c>
      <c r="AB699" s="20" t="s">
        <v>228</v>
      </c>
      <c r="AC699" s="20" t="s">
        <v>472</v>
      </c>
      <c r="AD699" s="22" t="s">
        <v>237</v>
      </c>
      <c r="AE699" s="20" t="b">
        <v>1</v>
      </c>
      <c r="AF699" s="51" t="s">
        <v>2567</v>
      </c>
      <c r="AG699" s="41" t="str">
        <f t="shared" si="49"/>
        <v>Periodenfremder Ertrag</v>
      </c>
      <c r="AH699" s="41" t="s">
        <v>1336</v>
      </c>
      <c r="AI699" s="41" t="s">
        <v>1778</v>
      </c>
      <c r="AJ699" s="41" t="s">
        <v>1989</v>
      </c>
      <c r="AK699" s="41" t="s">
        <v>1839</v>
      </c>
      <c r="AL699" s="41">
        <f t="shared" si="48"/>
        <v>8710</v>
      </c>
    </row>
    <row r="700" spans="1:38" ht="12" customHeight="1" x14ac:dyDescent="0.1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1" t="s">
        <v>998</v>
      </c>
      <c r="Q700" s="12"/>
      <c r="R700" s="12"/>
      <c r="S700" s="12"/>
      <c r="T700" s="7">
        <v>4</v>
      </c>
      <c r="U700" s="7">
        <v>89</v>
      </c>
      <c r="V700" s="63" t="s">
        <v>2472</v>
      </c>
      <c r="W700" s="66" t="s">
        <v>459</v>
      </c>
      <c r="X700" s="41" t="s">
        <v>2624</v>
      </c>
      <c r="Y700" s="41" t="s">
        <v>457</v>
      </c>
      <c r="Z700" s="41" t="s">
        <v>357</v>
      </c>
      <c r="AA700" s="20" t="b">
        <v>0</v>
      </c>
      <c r="AB700" s="20" t="s">
        <v>228</v>
      </c>
      <c r="AC700" s="20" t="s">
        <v>472</v>
      </c>
      <c r="AD700" s="1" t="s">
        <v>229</v>
      </c>
      <c r="AE700" s="20" t="b">
        <v>1</v>
      </c>
      <c r="AF700" s="51" t="s">
        <v>2567</v>
      </c>
      <c r="AG700" s="41" t="str">
        <f t="shared" si="49"/>
        <v>Direkte Steuern</v>
      </c>
      <c r="AH700" s="41" t="s">
        <v>1342</v>
      </c>
      <c r="AI700" s="41" t="s">
        <v>1601</v>
      </c>
      <c r="AJ700" s="41" t="s">
        <v>2033</v>
      </c>
      <c r="AK700" s="41" t="s">
        <v>466</v>
      </c>
      <c r="AL700" s="41">
        <f t="shared" si="48"/>
        <v>89</v>
      </c>
    </row>
    <row r="701" spans="1:38" s="30" customFormat="1" ht="12" customHeight="1" x14ac:dyDescent="0.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9"/>
      <c r="W701" s="28"/>
      <c r="X701" s="28" t="s">
        <v>2624</v>
      </c>
      <c r="Z701" s="28"/>
      <c r="AA701" s="28"/>
      <c r="AB701" s="28"/>
      <c r="AC701" s="28"/>
      <c r="AD701" s="28"/>
      <c r="AE701" s="28"/>
      <c r="AF701" s="28"/>
      <c r="AG701" s="28"/>
      <c r="AJ701" s="28"/>
    </row>
    <row r="702" spans="1:38" s="11" customFormat="1" ht="10.5" x14ac:dyDescent="0.15">
      <c r="Q702" s="11" t="s">
        <v>998</v>
      </c>
      <c r="R702" s="12"/>
      <c r="S702" s="12"/>
      <c r="T702" s="11">
        <v>-1</v>
      </c>
      <c r="V702" s="24" t="s">
        <v>1045</v>
      </c>
      <c r="X702" s="11" t="s">
        <v>2624</v>
      </c>
      <c r="Y702" s="11" t="s">
        <v>457</v>
      </c>
      <c r="Z702" s="11" t="s">
        <v>473</v>
      </c>
      <c r="AA702" s="24" t="b">
        <v>1</v>
      </c>
      <c r="AB702" s="17" t="s">
        <v>226</v>
      </c>
      <c r="AC702" s="11" t="s">
        <v>472</v>
      </c>
      <c r="AE702" s="12" t="b">
        <v>1</v>
      </c>
      <c r="AF702" s="11" t="s">
        <v>2562</v>
      </c>
      <c r="AG702" s="12" t="str">
        <f t="shared" si="49"/>
        <v>Anhang [Abstrakt]</v>
      </c>
      <c r="AH702" s="11" t="s">
        <v>1480</v>
      </c>
      <c r="AI702" s="11" t="s">
        <v>2410</v>
      </c>
      <c r="AJ702" s="12" t="s">
        <v>2073</v>
      </c>
    </row>
    <row r="703" spans="1:38" s="11" customFormat="1" ht="10.5" x14ac:dyDescent="0.15">
      <c r="Q703" s="11" t="s">
        <v>998</v>
      </c>
      <c r="R703" s="12"/>
      <c r="S703" s="12"/>
      <c r="T703" s="11">
        <v>0</v>
      </c>
      <c r="V703" s="34" t="s">
        <v>1063</v>
      </c>
      <c r="X703" s="11" t="s">
        <v>2624</v>
      </c>
      <c r="Y703" s="11" t="s">
        <v>457</v>
      </c>
      <c r="Z703" s="11" t="s">
        <v>1064</v>
      </c>
      <c r="AA703" s="24" t="b">
        <v>1</v>
      </c>
      <c r="AB703" s="17" t="s">
        <v>226</v>
      </c>
      <c r="AC703" s="11" t="s">
        <v>472</v>
      </c>
      <c r="AE703" s="12" t="b">
        <v>1</v>
      </c>
      <c r="AF703" s="11" t="s">
        <v>2563</v>
      </c>
      <c r="AG703" s="12" t="str">
        <f t="shared" si="49"/>
        <v>Anhang [Tabelle]</v>
      </c>
      <c r="AH703" s="11" t="s">
        <v>1481</v>
      </c>
      <c r="AI703" s="11" t="s">
        <v>2411</v>
      </c>
      <c r="AJ703" s="12" t="s">
        <v>2085</v>
      </c>
    </row>
    <row r="704" spans="1:38" s="11" customFormat="1" ht="10.5" x14ac:dyDescent="0.15">
      <c r="Q704" s="11" t="s">
        <v>998</v>
      </c>
      <c r="R704" s="12"/>
      <c r="S704" s="12"/>
      <c r="T704" s="11">
        <v>1</v>
      </c>
      <c r="V704" s="35" t="s">
        <v>2556</v>
      </c>
      <c r="X704" s="11" t="s">
        <v>2624</v>
      </c>
      <c r="Y704" s="11" t="s">
        <v>457</v>
      </c>
      <c r="Z704" s="11" t="s">
        <v>1065</v>
      </c>
      <c r="AA704" s="24" t="b">
        <v>1</v>
      </c>
      <c r="AB704" s="17" t="s">
        <v>226</v>
      </c>
      <c r="AC704" s="11" t="s">
        <v>472</v>
      </c>
      <c r="AE704" s="12" t="b">
        <v>1</v>
      </c>
      <c r="AF704" s="11" t="s">
        <v>2566</v>
      </c>
      <c r="AG704" s="12" t="str">
        <f t="shared" si="49"/>
        <v>Anhang [Konti]</v>
      </c>
      <c r="AH704" s="11" t="s">
        <v>1482</v>
      </c>
      <c r="AI704" s="11" t="s">
        <v>2412</v>
      </c>
      <c r="AJ704" s="12" t="s">
        <v>2134</v>
      </c>
    </row>
    <row r="705" spans="1:38" ht="12" customHeight="1" x14ac:dyDescent="0.1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1" t="s">
        <v>998</v>
      </c>
      <c r="R705" s="12"/>
      <c r="S705" s="12"/>
      <c r="T705" s="67">
        <v>2</v>
      </c>
      <c r="U705" s="6" t="s">
        <v>715</v>
      </c>
      <c r="V705" s="71" t="s">
        <v>83</v>
      </c>
      <c r="W705" s="43"/>
      <c r="X705" s="41" t="s">
        <v>2624</v>
      </c>
      <c r="Y705" s="41" t="s">
        <v>457</v>
      </c>
      <c r="Z705" s="41" t="s">
        <v>205</v>
      </c>
      <c r="AA705" s="6" t="b">
        <v>1</v>
      </c>
      <c r="AB705" s="77" t="s">
        <v>226</v>
      </c>
      <c r="AC705" s="77" t="s">
        <v>472</v>
      </c>
      <c r="AD705" s="6"/>
      <c r="AE705" s="6" t="b">
        <v>1</v>
      </c>
      <c r="AF705" s="51" t="s">
        <v>2562</v>
      </c>
      <c r="AG705" s="41" t="str">
        <f t="shared" si="49"/>
        <v>Allgemeine Angaben</v>
      </c>
      <c r="AH705" s="41" t="s">
        <v>677</v>
      </c>
      <c r="AI705" s="41" t="s">
        <v>678</v>
      </c>
      <c r="AJ705" s="41" t="s">
        <v>622</v>
      </c>
      <c r="AK705" s="41" t="s">
        <v>1839</v>
      </c>
      <c r="AL705" s="41" t="str">
        <f t="shared" ref="AL705:AL726" si="50">U705</f>
        <v>A</v>
      </c>
    </row>
    <row r="706" spans="1:38" ht="12" customHeight="1" x14ac:dyDescent="0.1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1" t="s">
        <v>998</v>
      </c>
      <c r="R706" s="12"/>
      <c r="S706" s="12"/>
      <c r="T706" s="67">
        <v>3</v>
      </c>
      <c r="U706" s="6" t="s">
        <v>717</v>
      </c>
      <c r="V706" s="72" t="s">
        <v>964</v>
      </c>
      <c r="W706" s="43"/>
      <c r="X706" s="41" t="s">
        <v>2624</v>
      </c>
      <c r="Y706" s="41" t="s">
        <v>457</v>
      </c>
      <c r="Z706" s="41" t="s">
        <v>2703</v>
      </c>
      <c r="AA706" s="6" t="b">
        <v>0</v>
      </c>
      <c r="AB706" s="6" t="s">
        <v>226</v>
      </c>
      <c r="AC706" s="6" t="s">
        <v>227</v>
      </c>
      <c r="AD706" s="6"/>
      <c r="AE706" s="6" t="b">
        <v>1</v>
      </c>
      <c r="AF706" s="51" t="s">
        <v>2567</v>
      </c>
      <c r="AG706" s="41" t="str">
        <f t="shared" si="49"/>
        <v>Vollzeitstellen Art. 959c Abs. 2 Ziff. 2 OR</v>
      </c>
      <c r="AH706" s="41" t="s">
        <v>2721</v>
      </c>
      <c r="AI706" s="41" t="s">
        <v>2709</v>
      </c>
      <c r="AJ706" s="41" t="s">
        <v>2715</v>
      </c>
      <c r="AK706" s="41" t="s">
        <v>1839</v>
      </c>
      <c r="AL706" s="41" t="str">
        <f t="shared" si="50"/>
        <v>A1</v>
      </c>
    </row>
    <row r="707" spans="1:38" ht="12" customHeight="1" x14ac:dyDescent="0.1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1" t="s">
        <v>998</v>
      </c>
      <c r="R707" s="12"/>
      <c r="S707" s="12"/>
      <c r="T707" s="67">
        <v>3</v>
      </c>
      <c r="U707" s="6" t="s">
        <v>718</v>
      </c>
      <c r="V707" s="69" t="s">
        <v>939</v>
      </c>
      <c r="W707" s="43"/>
      <c r="X707" s="41" t="s">
        <v>2624</v>
      </c>
      <c r="Y707" s="41" t="s">
        <v>457</v>
      </c>
      <c r="Z707" s="41" t="s">
        <v>2704</v>
      </c>
      <c r="AA707" s="6" t="b">
        <v>0</v>
      </c>
      <c r="AB707" s="6" t="s">
        <v>226</v>
      </c>
      <c r="AC707" s="6" t="s">
        <v>227</v>
      </c>
      <c r="AD707" s="6"/>
      <c r="AE707" s="6" t="b">
        <v>1</v>
      </c>
      <c r="AF707" s="51" t="s">
        <v>2567</v>
      </c>
      <c r="AG707" s="41" t="str">
        <f t="shared" si="49"/>
        <v>Name der Revisionsstelle oder Erwähnung Opting Out resp. Opting Up</v>
      </c>
      <c r="AH707" s="41" t="s">
        <v>2722</v>
      </c>
      <c r="AI707" s="41" t="s">
        <v>2710</v>
      </c>
      <c r="AJ707" s="41" t="s">
        <v>2716</v>
      </c>
      <c r="AK707" s="41" t="s">
        <v>1839</v>
      </c>
      <c r="AL707" s="41" t="str">
        <f t="shared" si="50"/>
        <v>A2</v>
      </c>
    </row>
    <row r="708" spans="1:38" ht="10.5" x14ac:dyDescent="0.1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1" t="s">
        <v>998</v>
      </c>
      <c r="R708" s="12"/>
      <c r="S708" s="12"/>
      <c r="T708" s="67">
        <v>3</v>
      </c>
      <c r="U708" s="6" t="s">
        <v>719</v>
      </c>
      <c r="V708" s="69" t="s">
        <v>965</v>
      </c>
      <c r="W708" s="43"/>
      <c r="X708" s="41" t="s">
        <v>2624</v>
      </c>
      <c r="Y708" s="41" t="s">
        <v>457</v>
      </c>
      <c r="Z708" s="41" t="s">
        <v>2705</v>
      </c>
      <c r="AA708" s="6" t="b">
        <v>0</v>
      </c>
      <c r="AB708" s="6" t="s">
        <v>226</v>
      </c>
      <c r="AC708" s="6" t="s">
        <v>227</v>
      </c>
      <c r="AD708" s="6"/>
      <c r="AE708" s="6" t="b">
        <v>1</v>
      </c>
      <c r="AF708" s="51" t="s">
        <v>2567</v>
      </c>
      <c r="AG708" s="41" t="str">
        <f t="shared" si="49"/>
        <v>Angewandte Bewertungsgrundsätze (soweit nicht vom Gesetz vorgeschrieben) 959c Abs. 1 Ziff. 1 OR</v>
      </c>
      <c r="AH708" s="41" t="s">
        <v>2723</v>
      </c>
      <c r="AI708" s="41" t="s">
        <v>2711</v>
      </c>
      <c r="AJ708" s="41" t="s">
        <v>2717</v>
      </c>
      <c r="AK708" s="41" t="s">
        <v>1839</v>
      </c>
      <c r="AL708" s="41" t="str">
        <f t="shared" si="50"/>
        <v>A4</v>
      </c>
    </row>
    <row r="709" spans="1:38" ht="10.5" x14ac:dyDescent="0.1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1" t="s">
        <v>998</v>
      </c>
      <c r="R709" s="12"/>
      <c r="S709" s="12"/>
      <c r="T709" s="67">
        <v>3</v>
      </c>
      <c r="U709" s="6" t="s">
        <v>720</v>
      </c>
      <c r="V709" s="69" t="s">
        <v>966</v>
      </c>
      <c r="W709" s="43"/>
      <c r="X709" s="41" t="s">
        <v>2624</v>
      </c>
      <c r="Y709" s="41" t="s">
        <v>457</v>
      </c>
      <c r="Z709" s="41" t="s">
        <v>2706</v>
      </c>
      <c r="AA709" s="6" t="b">
        <v>0</v>
      </c>
      <c r="AB709" s="6" t="s">
        <v>226</v>
      </c>
      <c r="AC709" s="6" t="s">
        <v>227</v>
      </c>
      <c r="AD709" s="6"/>
      <c r="AE709" s="6" t="b">
        <v>1</v>
      </c>
      <c r="AF709" s="51" t="s">
        <v>2567</v>
      </c>
      <c r="AG709" s="41" t="str">
        <f t="shared" si="49"/>
        <v>Abweichung vom Grundsatz der Unternehmensfortführung (mit Darlegung auf Einfluss wirtschaftliche Lage) 958a Abs. 3 OR</v>
      </c>
      <c r="AH709" s="41" t="s">
        <v>2724</v>
      </c>
      <c r="AI709" s="41" t="s">
        <v>2712</v>
      </c>
      <c r="AJ709" s="41" t="s">
        <v>2718</v>
      </c>
      <c r="AK709" s="41" t="s">
        <v>1839</v>
      </c>
      <c r="AL709" s="41" t="str">
        <f t="shared" si="50"/>
        <v>A5</v>
      </c>
    </row>
    <row r="710" spans="1:38" ht="10.5" x14ac:dyDescent="0.1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1" t="s">
        <v>998</v>
      </c>
      <c r="R710" s="12"/>
      <c r="S710" s="12"/>
      <c r="T710" s="67">
        <v>3</v>
      </c>
      <c r="U710" s="6" t="s">
        <v>721</v>
      </c>
      <c r="V710" s="72" t="s">
        <v>2729</v>
      </c>
      <c r="W710" s="43"/>
      <c r="X710" s="41" t="s">
        <v>2624</v>
      </c>
      <c r="Y710" s="41" t="s">
        <v>457</v>
      </c>
      <c r="Z710" s="41" t="s">
        <v>2707</v>
      </c>
      <c r="AA710" s="6" t="b">
        <v>0</v>
      </c>
      <c r="AB710" s="6" t="s">
        <v>226</v>
      </c>
      <c r="AC710" s="6" t="s">
        <v>227</v>
      </c>
      <c r="AD710" s="6"/>
      <c r="AE710" s="6" t="b">
        <v>1</v>
      </c>
      <c r="AF710" s="51" t="s">
        <v>2567</v>
      </c>
      <c r="AG710" s="41" t="str">
        <f t="shared" si="49"/>
        <v>Abweichung Stetigkeit der Darstellung und Bewertung, Abweichung Verrechnungsverbot 958c Abs. 1 OR</v>
      </c>
      <c r="AH710" s="41" t="s">
        <v>2725</v>
      </c>
      <c r="AI710" s="41" t="s">
        <v>2713</v>
      </c>
      <c r="AJ710" s="41" t="s">
        <v>2719</v>
      </c>
      <c r="AK710" s="41" t="s">
        <v>1839</v>
      </c>
      <c r="AL710" s="41" t="str">
        <f t="shared" si="50"/>
        <v>A6</v>
      </c>
    </row>
    <row r="711" spans="1:38" ht="10.5" x14ac:dyDescent="0.1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1" t="s">
        <v>998</v>
      </c>
      <c r="R711" s="12"/>
      <c r="S711" s="12"/>
      <c r="T711" s="67">
        <v>3</v>
      </c>
      <c r="U711" s="6" t="s">
        <v>722</v>
      </c>
      <c r="V711" s="69" t="s">
        <v>967</v>
      </c>
      <c r="W711" s="43"/>
      <c r="X711" s="41" t="s">
        <v>2624</v>
      </c>
      <c r="Y711" s="41" t="s">
        <v>457</v>
      </c>
      <c r="Z711" s="41" t="s">
        <v>2708</v>
      </c>
      <c r="AA711" s="6" t="b">
        <v>0</v>
      </c>
      <c r="AB711" s="6" t="s">
        <v>226</v>
      </c>
      <c r="AC711" s="6" t="s">
        <v>227</v>
      </c>
      <c r="AD711" s="6"/>
      <c r="AE711" s="6" t="b">
        <v>1</v>
      </c>
      <c r="AF711" s="51" t="s">
        <v>2567</v>
      </c>
      <c r="AG711" s="41" t="str">
        <f t="shared" si="49"/>
        <v>Bei Rechnungslegung in anderer Währung als CHF: Infos zu Umrechnungskursen 958d Abs. 3 OR</v>
      </c>
      <c r="AH711" s="41" t="s">
        <v>2726</v>
      </c>
      <c r="AI711" s="41" t="s">
        <v>2714</v>
      </c>
      <c r="AJ711" s="41" t="s">
        <v>2720</v>
      </c>
      <c r="AK711" s="41" t="s">
        <v>1839</v>
      </c>
      <c r="AL711" s="41" t="str">
        <f t="shared" si="50"/>
        <v>A7</v>
      </c>
    </row>
    <row r="712" spans="1:38" ht="12" customHeight="1" x14ac:dyDescent="0.1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1" t="s">
        <v>998</v>
      </c>
      <c r="R712" s="12"/>
      <c r="S712" s="12"/>
      <c r="T712" s="67">
        <v>3</v>
      </c>
      <c r="U712" s="6" t="s">
        <v>723</v>
      </c>
      <c r="V712" s="70" t="s">
        <v>446</v>
      </c>
      <c r="W712" s="43"/>
      <c r="X712" s="41" t="s">
        <v>2624</v>
      </c>
      <c r="Y712" s="41" t="s">
        <v>457</v>
      </c>
      <c r="Z712" s="41" t="s">
        <v>438</v>
      </c>
      <c r="AA712" s="6" t="b">
        <v>0</v>
      </c>
      <c r="AB712" s="6" t="s">
        <v>226</v>
      </c>
      <c r="AC712" s="6" t="s">
        <v>227</v>
      </c>
      <c r="AD712" s="6"/>
      <c r="AE712" s="6" t="b">
        <v>1</v>
      </c>
      <c r="AF712" s="51" t="s">
        <v>2567</v>
      </c>
      <c r="AG712" s="41" t="str">
        <f t="shared" si="49"/>
        <v>Ergebnisverbesserungen durch Nettoauflösung stiller Reserven</v>
      </c>
      <c r="AH712" s="41" t="s">
        <v>494</v>
      </c>
      <c r="AI712" s="41" t="s">
        <v>495</v>
      </c>
      <c r="AJ712" s="41" t="s">
        <v>2034</v>
      </c>
      <c r="AK712" s="41" t="s">
        <v>1839</v>
      </c>
      <c r="AL712" s="41" t="str">
        <f t="shared" si="50"/>
        <v>A8</v>
      </c>
    </row>
    <row r="713" spans="1:38" ht="12" customHeight="1" x14ac:dyDescent="0.1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1" t="s">
        <v>998</v>
      </c>
      <c r="R713" s="12"/>
      <c r="S713" s="12"/>
      <c r="T713" s="67">
        <v>3</v>
      </c>
      <c r="U713" s="6" t="s">
        <v>724</v>
      </c>
      <c r="V713" s="70" t="s">
        <v>1011</v>
      </c>
      <c r="W713" s="43"/>
      <c r="X713" s="41" t="s">
        <v>2624</v>
      </c>
      <c r="Y713" s="41" t="s">
        <v>457</v>
      </c>
      <c r="Z713" s="41" t="s">
        <v>439</v>
      </c>
      <c r="AA713" s="6" t="b">
        <v>0</v>
      </c>
      <c r="AB713" s="6" t="s">
        <v>226</v>
      </c>
      <c r="AC713" s="6" t="s">
        <v>227</v>
      </c>
      <c r="AD713" s="6"/>
      <c r="AE713" s="6" t="b">
        <v>1</v>
      </c>
      <c r="AF713" s="51" t="s">
        <v>2567</v>
      </c>
      <c r="AG713" s="41" t="str">
        <f t="shared" si="49"/>
        <v>Vorgenommene Aufwertungen (OR 670)</v>
      </c>
      <c r="AH713" s="41" t="s">
        <v>496</v>
      </c>
      <c r="AI713" s="41" t="s">
        <v>497</v>
      </c>
      <c r="AJ713" s="41" t="s">
        <v>460</v>
      </c>
      <c r="AK713" s="41" t="s">
        <v>1839</v>
      </c>
      <c r="AL713" s="41" t="str">
        <f t="shared" si="50"/>
        <v>A9</v>
      </c>
    </row>
    <row r="714" spans="1:38" ht="12" customHeight="1" x14ac:dyDescent="0.1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1" t="s">
        <v>998</v>
      </c>
      <c r="R714" s="12"/>
      <c r="S714" s="12"/>
      <c r="T714" s="67">
        <v>3</v>
      </c>
      <c r="U714" s="6" t="s">
        <v>725</v>
      </c>
      <c r="V714" s="70" t="s">
        <v>447</v>
      </c>
      <c r="W714" s="43"/>
      <c r="X714" s="41" t="s">
        <v>2624</v>
      </c>
      <c r="Y714" s="41" t="s">
        <v>457</v>
      </c>
      <c r="Z714" s="41" t="s">
        <v>440</v>
      </c>
      <c r="AA714" s="6" t="b">
        <v>0</v>
      </c>
      <c r="AB714" s="6" t="s">
        <v>226</v>
      </c>
      <c r="AC714" s="6" t="s">
        <v>227</v>
      </c>
      <c r="AD714" s="6"/>
      <c r="AE714" s="6" t="b">
        <v>1</v>
      </c>
      <c r="AF714" s="51" t="s">
        <v>2567</v>
      </c>
      <c r="AG714" s="41" t="str">
        <f t="shared" si="49"/>
        <v>Halten von eigenen Aktien</v>
      </c>
      <c r="AH714" s="41" t="s">
        <v>498</v>
      </c>
      <c r="AI714" s="41" t="s">
        <v>499</v>
      </c>
      <c r="AJ714" s="41" t="s">
        <v>461</v>
      </c>
      <c r="AK714" s="41" t="s">
        <v>1839</v>
      </c>
      <c r="AL714" s="41" t="str">
        <f t="shared" si="50"/>
        <v>A10</v>
      </c>
    </row>
    <row r="715" spans="1:38" ht="12" customHeight="1" x14ac:dyDescent="0.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1" t="s">
        <v>998</v>
      </c>
      <c r="R715" s="12"/>
      <c r="S715" s="12"/>
      <c r="T715" s="67">
        <v>3</v>
      </c>
      <c r="U715" s="6" t="s">
        <v>726</v>
      </c>
      <c r="V715" s="70" t="s">
        <v>448</v>
      </c>
      <c r="W715" s="43"/>
      <c r="X715" s="41" t="s">
        <v>2624</v>
      </c>
      <c r="Y715" s="41" t="s">
        <v>457</v>
      </c>
      <c r="Z715" s="41" t="s">
        <v>441</v>
      </c>
      <c r="AA715" s="6" t="b">
        <v>0</v>
      </c>
      <c r="AB715" s="6" t="s">
        <v>226</v>
      </c>
      <c r="AC715" s="6" t="s">
        <v>227</v>
      </c>
      <c r="AD715" s="6"/>
      <c r="AE715" s="6" t="b">
        <v>1</v>
      </c>
      <c r="AF715" s="51" t="s">
        <v>2567</v>
      </c>
      <c r="AG715" s="41" t="str">
        <f t="shared" si="49"/>
        <v>Genehmigte und bedingte Kapitalerhöhung / Kapitalband</v>
      </c>
      <c r="AH715" s="41" t="s">
        <v>713</v>
      </c>
      <c r="AI715" s="41" t="s">
        <v>714</v>
      </c>
      <c r="AJ715" s="41" t="s">
        <v>462</v>
      </c>
      <c r="AK715" s="41" t="s">
        <v>1839</v>
      </c>
      <c r="AL715" s="41" t="str">
        <f t="shared" si="50"/>
        <v>A11</v>
      </c>
    </row>
    <row r="716" spans="1:38" ht="12" customHeight="1" x14ac:dyDescent="0.1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1" t="s">
        <v>998</v>
      </c>
      <c r="R716" s="12"/>
      <c r="S716" s="12"/>
      <c r="T716" s="67">
        <v>3</v>
      </c>
      <c r="U716" s="6" t="s">
        <v>727</v>
      </c>
      <c r="V716" s="70" t="s">
        <v>449</v>
      </c>
      <c r="W716" s="43"/>
      <c r="X716" s="41" t="s">
        <v>2624</v>
      </c>
      <c r="Y716" s="41" t="s">
        <v>457</v>
      </c>
      <c r="Z716" s="41" t="s">
        <v>442</v>
      </c>
      <c r="AA716" s="6" t="b">
        <v>0</v>
      </c>
      <c r="AB716" s="6" t="s">
        <v>226</v>
      </c>
      <c r="AC716" s="6" t="s">
        <v>227</v>
      </c>
      <c r="AD716" s="6"/>
      <c r="AE716" s="6" t="b">
        <v>1</v>
      </c>
      <c r="AF716" s="51" t="s">
        <v>2567</v>
      </c>
      <c r="AG716" s="41" t="str">
        <f t="shared" si="49"/>
        <v>Weitere Angaben der Revisionsstelle</v>
      </c>
      <c r="AH716" s="41" t="s">
        <v>500</v>
      </c>
      <c r="AI716" s="41" t="s">
        <v>501</v>
      </c>
      <c r="AJ716" s="41" t="s">
        <v>2035</v>
      </c>
      <c r="AK716" s="41" t="s">
        <v>1839</v>
      </c>
      <c r="AL716" s="41" t="str">
        <f t="shared" si="50"/>
        <v>A12</v>
      </c>
    </row>
    <row r="717" spans="1:38" ht="12" customHeight="1" x14ac:dyDescent="0.1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1" t="s">
        <v>998</v>
      </c>
      <c r="R717" s="12"/>
      <c r="S717" s="12"/>
      <c r="T717" s="67">
        <v>3</v>
      </c>
      <c r="U717" s="6" t="s">
        <v>728</v>
      </c>
      <c r="V717" s="70" t="s">
        <v>450</v>
      </c>
      <c r="W717" s="43"/>
      <c r="X717" s="41" t="s">
        <v>2624</v>
      </c>
      <c r="Y717" s="41" t="s">
        <v>457</v>
      </c>
      <c r="Z717" s="41" t="s">
        <v>443</v>
      </c>
      <c r="AA717" s="6" t="b">
        <v>0</v>
      </c>
      <c r="AB717" s="6" t="s">
        <v>226</v>
      </c>
      <c r="AC717" s="6" t="s">
        <v>227</v>
      </c>
      <c r="AD717" s="6"/>
      <c r="AE717" s="6" t="b">
        <v>1</v>
      </c>
      <c r="AF717" s="51" t="s">
        <v>2567</v>
      </c>
      <c r="AG717" s="41" t="str">
        <f t="shared" si="49"/>
        <v>Übrige gesetzliche vorgeschriebene Angaben</v>
      </c>
      <c r="AH717" s="41" t="s">
        <v>502</v>
      </c>
      <c r="AI717" s="41" t="s">
        <v>503</v>
      </c>
      <c r="AJ717" s="41" t="s">
        <v>463</v>
      </c>
      <c r="AK717" s="41" t="s">
        <v>1839</v>
      </c>
      <c r="AL717" s="41" t="str">
        <f t="shared" si="50"/>
        <v>A13</v>
      </c>
    </row>
    <row r="718" spans="1:38" ht="12" customHeight="1" x14ac:dyDescent="0.1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1" t="s">
        <v>998</v>
      </c>
      <c r="R718" s="12"/>
      <c r="S718" s="12"/>
      <c r="T718" s="67">
        <v>2</v>
      </c>
      <c r="U718" s="6" t="s">
        <v>729</v>
      </c>
      <c r="V718" s="68" t="s">
        <v>241</v>
      </c>
      <c r="W718" s="43"/>
      <c r="X718" s="41" t="s">
        <v>2624</v>
      </c>
      <c r="Y718" s="41" t="s">
        <v>457</v>
      </c>
      <c r="Z718" s="41" t="s">
        <v>523</v>
      </c>
      <c r="AA718" s="6" t="b">
        <v>1</v>
      </c>
      <c r="AB718" s="77" t="s">
        <v>226</v>
      </c>
      <c r="AC718" s="77" t="s">
        <v>472</v>
      </c>
      <c r="AD718" s="6"/>
      <c r="AE718" s="6" t="b">
        <v>1</v>
      </c>
      <c r="AF718" s="51" t="s">
        <v>2562</v>
      </c>
      <c r="AG718" s="41" t="str">
        <f t="shared" si="49"/>
        <v>Bilanz</v>
      </c>
      <c r="AH718" s="41" t="s">
        <v>685</v>
      </c>
      <c r="AI718" s="41" t="s">
        <v>686</v>
      </c>
      <c r="AJ718" s="41" t="s">
        <v>623</v>
      </c>
      <c r="AK718" s="41" t="s">
        <v>1839</v>
      </c>
      <c r="AL718" s="41" t="str">
        <f t="shared" si="50"/>
        <v>B</v>
      </c>
    </row>
    <row r="719" spans="1:38" ht="10.5" x14ac:dyDescent="0.1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1" t="s">
        <v>998</v>
      </c>
      <c r="R719" s="12"/>
      <c r="S719" s="12"/>
      <c r="T719" s="67">
        <v>3</v>
      </c>
      <c r="U719" s="6" t="s">
        <v>940</v>
      </c>
      <c r="V719" s="69" t="s">
        <v>941</v>
      </c>
      <c r="W719" s="43"/>
      <c r="X719" s="41" t="s">
        <v>2624</v>
      </c>
      <c r="Y719" s="41" t="s">
        <v>457</v>
      </c>
      <c r="Z719" s="41" t="s">
        <v>2253</v>
      </c>
      <c r="AA719" s="6" t="b">
        <v>0</v>
      </c>
      <c r="AB719" s="6" t="s">
        <v>226</v>
      </c>
      <c r="AC719" s="6" t="s">
        <v>227</v>
      </c>
      <c r="AD719" s="6"/>
      <c r="AE719" s="6" t="b">
        <v>1</v>
      </c>
      <c r="AF719" s="51" t="s">
        <v>2567</v>
      </c>
      <c r="AG719" s="41" t="str">
        <f t="shared" si="49"/>
        <v>Aktiven mit Börsenkurs 960b Abs. 1 OR</v>
      </c>
      <c r="AH719" s="41" t="s">
        <v>2388</v>
      </c>
      <c r="AI719" s="41" t="s">
        <v>2389</v>
      </c>
      <c r="AJ719" s="41" t="s">
        <v>2036</v>
      </c>
      <c r="AK719" s="41" t="s">
        <v>1839</v>
      </c>
      <c r="AL719" s="41" t="str">
        <f t="shared" si="50"/>
        <v>B1</v>
      </c>
    </row>
    <row r="720" spans="1:38" ht="10.5" x14ac:dyDescent="0.1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1" t="s">
        <v>998</v>
      </c>
      <c r="R720" s="12"/>
      <c r="S720" s="12"/>
      <c r="T720" s="67">
        <v>3</v>
      </c>
      <c r="U720" s="6" t="s">
        <v>948</v>
      </c>
      <c r="V720" s="69" t="s">
        <v>959</v>
      </c>
      <c r="W720" s="43"/>
      <c r="X720" s="41" t="s">
        <v>2624</v>
      </c>
      <c r="Y720" s="41" t="s">
        <v>457</v>
      </c>
      <c r="Z720" s="41" t="s">
        <v>2241</v>
      </c>
      <c r="AA720" s="6" t="b">
        <v>0</v>
      </c>
      <c r="AB720" s="6" t="s">
        <v>226</v>
      </c>
      <c r="AC720" s="6" t="s">
        <v>227</v>
      </c>
      <c r="AD720" s="6"/>
      <c r="AE720" s="6" t="b">
        <v>1</v>
      </c>
      <c r="AF720" s="51" t="s">
        <v>2567</v>
      </c>
      <c r="AG720" s="41" t="str">
        <f t="shared" si="49"/>
        <v>Schwankungsreserve 960b Abs. 2 OR (Wahlmöglichkeit)</v>
      </c>
      <c r="AH720" s="41" t="s">
        <v>2390</v>
      </c>
      <c r="AI720" s="41" t="s">
        <v>2391</v>
      </c>
      <c r="AJ720" s="41" t="s">
        <v>2037</v>
      </c>
      <c r="AK720" s="41" t="s">
        <v>1839</v>
      </c>
      <c r="AL720" s="41" t="str">
        <f t="shared" si="50"/>
        <v>B2</v>
      </c>
    </row>
    <row r="721" spans="1:38" ht="21" x14ac:dyDescent="0.1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1" t="s">
        <v>998</v>
      </c>
      <c r="R721" s="12"/>
      <c r="S721" s="12"/>
      <c r="T721" s="67">
        <v>3</v>
      </c>
      <c r="U721" s="6" t="s">
        <v>949</v>
      </c>
      <c r="V721" s="69" t="s">
        <v>960</v>
      </c>
      <c r="W721" s="43"/>
      <c r="X721" s="41" t="s">
        <v>2624</v>
      </c>
      <c r="Y721" s="41" t="s">
        <v>457</v>
      </c>
      <c r="Z721" s="41" t="s">
        <v>2242</v>
      </c>
      <c r="AA721" s="6" t="b">
        <v>0</v>
      </c>
      <c r="AB721" s="6" t="s">
        <v>226</v>
      </c>
      <c r="AC721" s="6" t="s">
        <v>227</v>
      </c>
      <c r="AD721" s="6"/>
      <c r="AE721" s="6" t="b">
        <v>1</v>
      </c>
      <c r="AF721" s="51" t="s">
        <v>2567</v>
      </c>
      <c r="AG721" s="41" t="str">
        <f t="shared" si="49"/>
        <v>Forderungen gegenüber direkt oder indirekt Beteiligten und Organen sowie gegenüber Unternehmen, an denen direkt oder indirekt eine Beteiligung besteht 959a Abs. 4 OR (Wahlmöglichkeit)</v>
      </c>
      <c r="AH721" s="41" t="s">
        <v>2392</v>
      </c>
      <c r="AI721" s="41" t="s">
        <v>2473</v>
      </c>
      <c r="AJ721" s="41" t="s">
        <v>2038</v>
      </c>
      <c r="AK721" s="41" t="s">
        <v>1839</v>
      </c>
      <c r="AL721" s="41" t="str">
        <f t="shared" si="50"/>
        <v>B3</v>
      </c>
    </row>
    <row r="722" spans="1:38" ht="10.5" x14ac:dyDescent="0.1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1" t="s">
        <v>998</v>
      </c>
      <c r="R722" s="12"/>
      <c r="S722" s="12"/>
      <c r="T722" s="67">
        <v>3</v>
      </c>
      <c r="U722" s="6" t="s">
        <v>950</v>
      </c>
      <c r="V722" s="69" t="s">
        <v>942</v>
      </c>
      <c r="W722" s="43"/>
      <c r="X722" s="41" t="s">
        <v>2624</v>
      </c>
      <c r="Y722" s="41" t="s">
        <v>457</v>
      </c>
      <c r="Z722" s="41" t="s">
        <v>2243</v>
      </c>
      <c r="AA722" s="6" t="b">
        <v>0</v>
      </c>
      <c r="AB722" s="6" t="s">
        <v>226</v>
      </c>
      <c r="AC722" s="6" t="s">
        <v>227</v>
      </c>
      <c r="AD722" s="6"/>
      <c r="AE722" s="6" t="b">
        <v>1</v>
      </c>
      <c r="AF722" s="51" t="s">
        <v>2567</v>
      </c>
      <c r="AG722" s="41" t="str">
        <f t="shared" si="49"/>
        <v>Vorräte 959c Abs. 1 Ziff. 2 OR</v>
      </c>
      <c r="AH722" s="41" t="s">
        <v>2393</v>
      </c>
      <c r="AI722" s="41" t="s">
        <v>2394</v>
      </c>
      <c r="AJ722" s="41" t="s">
        <v>2039</v>
      </c>
      <c r="AK722" s="41" t="s">
        <v>1839</v>
      </c>
      <c r="AL722" s="41" t="str">
        <f t="shared" si="50"/>
        <v>B4</v>
      </c>
    </row>
    <row r="723" spans="1:38" ht="10.5" x14ac:dyDescent="0.1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1" t="s">
        <v>998</v>
      </c>
      <c r="R723" s="12"/>
      <c r="S723" s="12"/>
      <c r="T723" s="67">
        <v>3</v>
      </c>
      <c r="U723" s="6" t="s">
        <v>951</v>
      </c>
      <c r="V723" s="69" t="s">
        <v>943</v>
      </c>
      <c r="W723" s="43"/>
      <c r="X723" s="41" t="s">
        <v>2624</v>
      </c>
      <c r="Y723" s="41" t="s">
        <v>457</v>
      </c>
      <c r="Z723" s="41" t="s">
        <v>2254</v>
      </c>
      <c r="AA723" s="6" t="b">
        <v>0</v>
      </c>
      <c r="AB723" s="6" t="s">
        <v>226</v>
      </c>
      <c r="AC723" s="6" t="s">
        <v>227</v>
      </c>
      <c r="AD723" s="6"/>
      <c r="AE723" s="6" t="b">
        <v>1</v>
      </c>
      <c r="AF723" s="51" t="s">
        <v>2567</v>
      </c>
      <c r="AG723" s="41" t="str">
        <f t="shared" si="49"/>
        <v>Direkte oder indirekte wesentliche Beteiligungen; wesentliche Beteiligungen an einfachen Gesellschaften 959c Abs. 2 Ziff. 3 OR</v>
      </c>
      <c r="AH723" s="41" t="s">
        <v>2395</v>
      </c>
      <c r="AI723" s="41" t="s">
        <v>2396</v>
      </c>
      <c r="AJ723" s="41" t="s">
        <v>2040</v>
      </c>
      <c r="AK723" s="41" t="s">
        <v>1839</v>
      </c>
      <c r="AL723" s="41" t="str">
        <f t="shared" si="50"/>
        <v>B5</v>
      </c>
    </row>
    <row r="724" spans="1:38" ht="10.5" x14ac:dyDescent="0.1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1" t="s">
        <v>998</v>
      </c>
      <c r="R724" s="12"/>
      <c r="S724" s="12"/>
      <c r="T724" s="67">
        <v>3</v>
      </c>
      <c r="U724" s="6" t="s">
        <v>952</v>
      </c>
      <c r="V724" s="69" t="s">
        <v>944</v>
      </c>
      <c r="W724" s="43"/>
      <c r="X724" s="41" t="s">
        <v>2624</v>
      </c>
      <c r="Y724" s="41" t="s">
        <v>457</v>
      </c>
      <c r="Z724" s="41" t="s">
        <v>2260</v>
      </c>
      <c r="AA724" s="6" t="b">
        <v>0</v>
      </c>
      <c r="AB724" s="6" t="s">
        <v>226</v>
      </c>
      <c r="AC724" s="6" t="s">
        <v>227</v>
      </c>
      <c r="AD724" s="6"/>
      <c r="AE724" s="6" t="b">
        <v>1</v>
      </c>
      <c r="AF724" s="51" t="s">
        <v>2567</v>
      </c>
      <c r="AG724" s="41" t="str">
        <f t="shared" si="49"/>
        <v>Sachanlagen 959c Abs. 1 Ziff. 2 OR</v>
      </c>
      <c r="AH724" s="41" t="s">
        <v>2397</v>
      </c>
      <c r="AI724" s="41" t="s">
        <v>2398</v>
      </c>
      <c r="AJ724" s="41" t="s">
        <v>2041</v>
      </c>
      <c r="AK724" s="41" t="s">
        <v>1839</v>
      </c>
      <c r="AL724" s="41" t="str">
        <f t="shared" si="50"/>
        <v>B6</v>
      </c>
    </row>
    <row r="725" spans="1:38" ht="21" x14ac:dyDescent="0.1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1" t="s">
        <v>998</v>
      </c>
      <c r="R725" s="12"/>
      <c r="S725" s="12"/>
      <c r="T725" s="67">
        <v>3</v>
      </c>
      <c r="U725" s="6" t="s">
        <v>953</v>
      </c>
      <c r="V725" s="69" t="s">
        <v>961</v>
      </c>
      <c r="W725" s="43"/>
      <c r="X725" s="41" t="s">
        <v>2624</v>
      </c>
      <c r="Y725" s="41" t="s">
        <v>457</v>
      </c>
      <c r="Z725" s="41" t="s">
        <v>2249</v>
      </c>
      <c r="AA725" s="6" t="b">
        <v>0</v>
      </c>
      <c r="AB725" s="6" t="s">
        <v>226</v>
      </c>
      <c r="AC725" s="6" t="s">
        <v>227</v>
      </c>
      <c r="AD725" s="6"/>
      <c r="AE725" s="6" t="b">
        <v>1</v>
      </c>
      <c r="AF725" s="51" t="s">
        <v>2567</v>
      </c>
      <c r="AG725" s="41" t="str">
        <f t="shared" si="49"/>
        <v>Verbindlichkeiten gegenüber direkt oder indirekt Beteiligten und Organen sowie gegenüber Unternehmen, an denen direkt oder indirekt eine Beteiligung besteht 959a Abs. 4 OR (Wahlmöglichkeit)</v>
      </c>
      <c r="AH725" s="41" t="s">
        <v>2399</v>
      </c>
      <c r="AI725" s="41" t="s">
        <v>2400</v>
      </c>
      <c r="AJ725" s="41" t="s">
        <v>2042</v>
      </c>
      <c r="AK725" s="41" t="s">
        <v>1839</v>
      </c>
      <c r="AL725" s="41" t="str">
        <f t="shared" si="50"/>
        <v>B7</v>
      </c>
    </row>
    <row r="726" spans="1:38" ht="10.5" x14ac:dyDescent="0.1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1" t="s">
        <v>998</v>
      </c>
      <c r="R726" s="12"/>
      <c r="S726" s="12"/>
      <c r="T726" s="67">
        <v>3</v>
      </c>
      <c r="U726" s="6" t="s">
        <v>954</v>
      </c>
      <c r="V726" s="69" t="s">
        <v>962</v>
      </c>
      <c r="W726" s="43"/>
      <c r="X726" s="41" t="s">
        <v>2624</v>
      </c>
      <c r="Y726" s="41" t="s">
        <v>457</v>
      </c>
      <c r="Z726" s="41" t="s">
        <v>2244</v>
      </c>
      <c r="AA726" s="6" t="b">
        <v>0</v>
      </c>
      <c r="AB726" s="6" t="s">
        <v>226</v>
      </c>
      <c r="AC726" s="6" t="s">
        <v>227</v>
      </c>
      <c r="AD726" s="6"/>
      <c r="AE726" s="6" t="b">
        <v>1</v>
      </c>
      <c r="AF726" s="51" t="s">
        <v>2567</v>
      </c>
      <c r="AG726" s="41" t="str">
        <f t="shared" si="49"/>
        <v>Verbindlichkeiten gegenüber Vorsorgeeinrichtungen 959c Abs. 2 Ziff. 7 (Wahlmöglichkeit)</v>
      </c>
      <c r="AH726" s="41" t="s">
        <v>2401</v>
      </c>
      <c r="AI726" s="41" t="s">
        <v>2402</v>
      </c>
      <c r="AJ726" s="41" t="s">
        <v>2043</v>
      </c>
      <c r="AK726" s="41" t="s">
        <v>1839</v>
      </c>
      <c r="AL726" s="41" t="str">
        <f t="shared" si="50"/>
        <v>B8</v>
      </c>
    </row>
    <row r="727" spans="1:38" ht="10.5" x14ac:dyDescent="0.1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1" t="s">
        <v>998</v>
      </c>
      <c r="R727" s="12"/>
      <c r="S727" s="12"/>
      <c r="T727" s="67">
        <v>3</v>
      </c>
      <c r="U727" s="6" t="s">
        <v>955</v>
      </c>
      <c r="V727" s="69" t="s">
        <v>945</v>
      </c>
      <c r="W727" s="43"/>
      <c r="X727" s="41" t="s">
        <v>2624</v>
      </c>
      <c r="Y727" s="41" t="s">
        <v>457</v>
      </c>
      <c r="Z727" s="41" t="s">
        <v>2245</v>
      </c>
      <c r="AA727" s="6" t="b">
        <v>0</v>
      </c>
      <c r="AB727" s="6" t="s">
        <v>226</v>
      </c>
      <c r="AC727" s="6" t="s">
        <v>227</v>
      </c>
      <c r="AD727" s="6"/>
      <c r="AE727" s="6" t="b">
        <v>1</v>
      </c>
      <c r="AF727" s="51" t="s">
        <v>2567</v>
      </c>
      <c r="AG727" s="41" t="str">
        <f t="shared" si="49"/>
        <v>Anleihensobligationen: Beträge, Zinssätze, Fälligkeiten und weitere Konditionen 959c Abs. 4 OR</v>
      </c>
      <c r="AH727" s="41" t="s">
        <v>2403</v>
      </c>
      <c r="AI727" s="41" t="s">
        <v>2404</v>
      </c>
      <c r="AJ727" s="41" t="s">
        <v>2044</v>
      </c>
      <c r="AK727" s="41" t="s">
        <v>1839</v>
      </c>
      <c r="AL727" s="41" t="str">
        <f t="shared" ref="AL727:AL747" si="51">U727</f>
        <v>B9</v>
      </c>
    </row>
    <row r="728" spans="1:38" ht="10.5" x14ac:dyDescent="0.1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1" t="s">
        <v>998</v>
      </c>
      <c r="R728" s="12"/>
      <c r="S728" s="12"/>
      <c r="T728" s="67">
        <v>3</v>
      </c>
      <c r="U728" s="6" t="s">
        <v>956</v>
      </c>
      <c r="V728" s="69" t="s">
        <v>946</v>
      </c>
      <c r="W728" s="43"/>
      <c r="X728" s="41" t="s">
        <v>2624</v>
      </c>
      <c r="Y728" s="41" t="s">
        <v>457</v>
      </c>
      <c r="Z728" s="41" t="s">
        <v>2246</v>
      </c>
      <c r="AA728" s="6" t="b">
        <v>0</v>
      </c>
      <c r="AB728" s="6" t="s">
        <v>226</v>
      </c>
      <c r="AC728" s="6" t="s">
        <v>227</v>
      </c>
      <c r="AD728" s="6"/>
      <c r="AE728" s="6" t="b">
        <v>1</v>
      </c>
      <c r="AF728" s="51" t="s">
        <v>2567</v>
      </c>
      <c r="AG728" s="41" t="str">
        <f t="shared" si="49"/>
        <v>Eigene Anteile (Bestand, Erwerb und Veräusserung) 959c Abs. 2 Ziff. 4 und 5 OR</v>
      </c>
      <c r="AH728" s="41" t="s">
        <v>2405</v>
      </c>
      <c r="AI728" s="41" t="s">
        <v>2477</v>
      </c>
      <c r="AJ728" s="41" t="s">
        <v>2045</v>
      </c>
      <c r="AK728" s="41" t="s">
        <v>1839</v>
      </c>
      <c r="AL728" s="41" t="str">
        <f t="shared" si="51"/>
        <v>B10</v>
      </c>
    </row>
    <row r="729" spans="1:38" ht="10.5" x14ac:dyDescent="0.1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1" t="s">
        <v>998</v>
      </c>
      <c r="R729" s="12"/>
      <c r="S729" s="12"/>
      <c r="T729" s="67">
        <v>3</v>
      </c>
      <c r="U729" s="6" t="s">
        <v>957</v>
      </c>
      <c r="V729" s="69" t="s">
        <v>963</v>
      </c>
      <c r="W729" s="43"/>
      <c r="X729" s="41" t="s">
        <v>2624</v>
      </c>
      <c r="Y729" s="41" t="s">
        <v>457</v>
      </c>
      <c r="Z729" s="41" t="s">
        <v>2247</v>
      </c>
      <c r="AA729" s="6" t="b">
        <v>0</v>
      </c>
      <c r="AB729" s="6" t="s">
        <v>226</v>
      </c>
      <c r="AC729" s="6" t="s">
        <v>227</v>
      </c>
      <c r="AD729" s="6"/>
      <c r="AE729" s="6" t="b">
        <v>1</v>
      </c>
      <c r="AF729" s="51" t="s">
        <v>2567</v>
      </c>
      <c r="AG729" s="41" t="str">
        <f t="shared" si="49"/>
        <v>Aufschlüsselungen von Positionen der Bilanz (sofern nicht bereits aus Bilanz ersichtlich) 959c Abs. 1 Ziff. 2 OR (Wahlmöglichkeit)</v>
      </c>
      <c r="AH729" s="41" t="s">
        <v>2406</v>
      </c>
      <c r="AI729" s="41" t="s">
        <v>2407</v>
      </c>
      <c r="AJ729" s="41" t="s">
        <v>2046</v>
      </c>
      <c r="AK729" s="41" t="s">
        <v>1839</v>
      </c>
      <c r="AL729" s="41" t="str">
        <f t="shared" si="51"/>
        <v>B11</v>
      </c>
    </row>
    <row r="730" spans="1:38" ht="10.5" x14ac:dyDescent="0.1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1" t="s">
        <v>998</v>
      </c>
      <c r="R730" s="12"/>
      <c r="S730" s="12"/>
      <c r="T730" s="67">
        <v>3</v>
      </c>
      <c r="U730" s="6" t="s">
        <v>958</v>
      </c>
      <c r="V730" s="69" t="s">
        <v>947</v>
      </c>
      <c r="W730" s="43"/>
      <c r="X730" s="41" t="s">
        <v>2624</v>
      </c>
      <c r="Y730" s="41" t="s">
        <v>457</v>
      </c>
      <c r="Z730" s="41" t="s">
        <v>2248</v>
      </c>
      <c r="AA730" s="6" t="b">
        <v>0</v>
      </c>
      <c r="AB730" s="6" t="s">
        <v>226</v>
      </c>
      <c r="AC730" s="6" t="s">
        <v>227</v>
      </c>
      <c r="AD730" s="6"/>
      <c r="AE730" s="6" t="b">
        <v>1</v>
      </c>
      <c r="AF730" s="51" t="s">
        <v>2567</v>
      </c>
      <c r="AG730" s="41" t="str">
        <f t="shared" si="49"/>
        <v>Für grössere Unternehmen: Angaben zu den langfristig verzinslichen Verbindlichkeiten nach Fälligkeit bis 1-5 und nach 5 Jahren 961a Ziff. 1 OR</v>
      </c>
      <c r="AH730" s="41" t="s">
        <v>2408</v>
      </c>
      <c r="AI730" s="41" t="s">
        <v>2409</v>
      </c>
      <c r="AJ730" s="41" t="s">
        <v>2047</v>
      </c>
      <c r="AK730" s="41" t="s">
        <v>1839</v>
      </c>
      <c r="AL730" s="41" t="str">
        <f t="shared" si="51"/>
        <v>B12</v>
      </c>
    </row>
    <row r="731" spans="1:38" ht="12" customHeight="1" x14ac:dyDescent="0.1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1" t="s">
        <v>998</v>
      </c>
      <c r="R731" s="12"/>
      <c r="S731" s="12"/>
      <c r="T731" s="67">
        <v>2</v>
      </c>
      <c r="U731" s="6" t="s">
        <v>730</v>
      </c>
      <c r="V731" s="68" t="s">
        <v>254</v>
      </c>
      <c r="W731" s="43"/>
      <c r="X731" s="41" t="s">
        <v>2624</v>
      </c>
      <c r="Y731" s="41" t="s">
        <v>457</v>
      </c>
      <c r="Z731" s="41" t="s">
        <v>210</v>
      </c>
      <c r="AA731" s="6" t="b">
        <v>1</v>
      </c>
      <c r="AB731" s="77" t="s">
        <v>226</v>
      </c>
      <c r="AC731" s="77" t="s">
        <v>472</v>
      </c>
      <c r="AD731" s="6"/>
      <c r="AE731" s="6" t="b">
        <v>1</v>
      </c>
      <c r="AF731" s="51" t="s">
        <v>2562</v>
      </c>
      <c r="AG731" s="41" t="str">
        <f t="shared" si="49"/>
        <v>Erfolgsrechnung</v>
      </c>
      <c r="AH731" s="41" t="s">
        <v>683</v>
      </c>
      <c r="AI731" s="41" t="s">
        <v>684</v>
      </c>
      <c r="AJ731" s="41" t="s">
        <v>624</v>
      </c>
      <c r="AK731" s="41" t="s">
        <v>1839</v>
      </c>
      <c r="AL731" s="41" t="str">
        <f t="shared" si="51"/>
        <v>C</v>
      </c>
    </row>
    <row r="732" spans="1:38" ht="10.5" x14ac:dyDescent="0.1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1" t="s">
        <v>998</v>
      </c>
      <c r="R732" s="12"/>
      <c r="S732" s="12"/>
      <c r="T732" s="67">
        <v>3</v>
      </c>
      <c r="U732" s="6" t="s">
        <v>731</v>
      </c>
      <c r="V732" s="69" t="s">
        <v>968</v>
      </c>
      <c r="W732" s="43"/>
      <c r="X732" s="41" t="s">
        <v>2624</v>
      </c>
      <c r="Y732" s="41" t="s">
        <v>457</v>
      </c>
      <c r="Z732" s="41" t="s">
        <v>206</v>
      </c>
      <c r="AA732" s="6" t="b">
        <v>0</v>
      </c>
      <c r="AB732" s="6" t="s">
        <v>226</v>
      </c>
      <c r="AC732" s="6" t="s">
        <v>227</v>
      </c>
      <c r="AD732" s="6"/>
      <c r="AE732" s="6" t="b">
        <v>1</v>
      </c>
      <c r="AF732" s="51" t="s">
        <v>2567</v>
      </c>
      <c r="AG732" s="41" t="str">
        <f t="shared" si="49"/>
        <v>Erläuterungen ausserordentliche, einmalige oder periodenfremde Positionen 959c Abs. 2 Ziff. 12 OR</v>
      </c>
      <c r="AH732" s="41" t="s">
        <v>492</v>
      </c>
      <c r="AI732" s="41" t="s">
        <v>493</v>
      </c>
      <c r="AJ732" s="41" t="s">
        <v>708</v>
      </c>
      <c r="AK732" s="41" t="s">
        <v>1839</v>
      </c>
      <c r="AL732" s="41" t="str">
        <f t="shared" si="51"/>
        <v>C1</v>
      </c>
    </row>
    <row r="733" spans="1:38" ht="10.5" x14ac:dyDescent="0.1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1" t="s">
        <v>998</v>
      </c>
      <c r="R733" s="12"/>
      <c r="S733" s="12"/>
      <c r="T733" s="67">
        <v>3</v>
      </c>
      <c r="U733" s="6" t="s">
        <v>732</v>
      </c>
      <c r="V733" s="69" t="s">
        <v>969</v>
      </c>
      <c r="W733" s="43"/>
      <c r="X733" s="41" t="s">
        <v>2624</v>
      </c>
      <c r="Y733" s="41" t="s">
        <v>457</v>
      </c>
      <c r="Z733" s="41" t="s">
        <v>207</v>
      </c>
      <c r="AA733" s="6" t="b">
        <v>0</v>
      </c>
      <c r="AB733" s="6" t="s">
        <v>226</v>
      </c>
      <c r="AC733" s="6" t="s">
        <v>227</v>
      </c>
      <c r="AD733" s="6"/>
      <c r="AE733" s="6" t="b">
        <v>1</v>
      </c>
      <c r="AF733" s="51" t="s">
        <v>2567</v>
      </c>
      <c r="AG733" s="41" t="str">
        <f t="shared" si="49"/>
        <v>Aufschlüsselung zu Positionen der Erfolgsrechnung (sofern nicht bereits aus Erfolgsrechnung ersichtlich) 959c Abs. 1 Ziff. 2 OR (Wahlmöglichkeit)</v>
      </c>
      <c r="AH733" s="41" t="s">
        <v>679</v>
      </c>
      <c r="AI733" s="41" t="s">
        <v>680</v>
      </c>
      <c r="AJ733" s="41" t="s">
        <v>625</v>
      </c>
      <c r="AK733" s="41" t="s">
        <v>1839</v>
      </c>
      <c r="AL733" s="41" t="str">
        <f t="shared" si="51"/>
        <v>C2</v>
      </c>
    </row>
    <row r="734" spans="1:38" ht="10.5" x14ac:dyDescent="0.1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1" t="s">
        <v>998</v>
      </c>
      <c r="R734" s="12"/>
      <c r="S734" s="12"/>
      <c r="T734" s="67">
        <v>3</v>
      </c>
      <c r="U734" s="6" t="s">
        <v>733</v>
      </c>
      <c r="V734" s="69" t="s">
        <v>970</v>
      </c>
      <c r="W734" s="43"/>
      <c r="X734" s="41" t="s">
        <v>2624</v>
      </c>
      <c r="Y734" s="41" t="s">
        <v>457</v>
      </c>
      <c r="Z734" s="41" t="s">
        <v>208</v>
      </c>
      <c r="AA734" s="6" t="b">
        <v>0</v>
      </c>
      <c r="AB734" s="6" t="s">
        <v>226</v>
      </c>
      <c r="AC734" s="6" t="s">
        <v>227</v>
      </c>
      <c r="AD734" s="6"/>
      <c r="AE734" s="6" t="b">
        <v>1</v>
      </c>
      <c r="AF734" s="51" t="s">
        <v>2567</v>
      </c>
      <c r="AG734" s="41" t="str">
        <f t="shared" si="49"/>
        <v>Absatzerfolgsrechnung/Umsatzkostenverfahren: Personalaufwand und Abschreibungen, Wertberichtigungen Anlagevermögen 959b Abs. 4 OR</v>
      </c>
      <c r="AH734" s="41" t="s">
        <v>681</v>
      </c>
      <c r="AI734" s="41" t="s">
        <v>682</v>
      </c>
      <c r="AJ734" s="41" t="s">
        <v>626</v>
      </c>
      <c r="AK734" s="41" t="s">
        <v>1839</v>
      </c>
      <c r="AL734" s="41" t="str">
        <f t="shared" si="51"/>
        <v>C3</v>
      </c>
    </row>
    <row r="735" spans="1:38" ht="10.5" x14ac:dyDescent="0.1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1" t="s">
        <v>998</v>
      </c>
      <c r="R735" s="12"/>
      <c r="S735" s="12"/>
      <c r="T735" s="67">
        <v>3</v>
      </c>
      <c r="U735" s="6" t="s">
        <v>734</v>
      </c>
      <c r="V735" s="69" t="s">
        <v>971</v>
      </c>
      <c r="W735" s="43"/>
      <c r="X735" s="41" t="s">
        <v>2624</v>
      </c>
      <c r="Y735" s="41" t="s">
        <v>457</v>
      </c>
      <c r="Z735" s="41" t="s">
        <v>444</v>
      </c>
      <c r="AA735" s="6" t="b">
        <v>0</v>
      </c>
      <c r="AB735" s="6" t="s">
        <v>226</v>
      </c>
      <c r="AC735" s="6" t="s">
        <v>227</v>
      </c>
      <c r="AD735" s="6"/>
      <c r="AE735" s="6" t="b">
        <v>1</v>
      </c>
      <c r="AF735" s="51" t="s">
        <v>2567</v>
      </c>
      <c r="AG735" s="41" t="str">
        <f t="shared" si="49"/>
        <v>Für grössere Unternehmen: Honorar Revisionsstelle je gesondert für Revisionsdienstleistungen und andere Dienstleistungen 961a Ziff. 2 OR</v>
      </c>
      <c r="AH735" s="41" t="s">
        <v>504</v>
      </c>
      <c r="AI735" s="41" t="s">
        <v>505</v>
      </c>
      <c r="AJ735" s="41" t="s">
        <v>464</v>
      </c>
      <c r="AK735" s="41" t="s">
        <v>1839</v>
      </c>
      <c r="AL735" s="41" t="str">
        <f t="shared" si="51"/>
        <v>C4</v>
      </c>
    </row>
    <row r="736" spans="1:38" ht="12" customHeight="1" x14ac:dyDescent="0.1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1" t="s">
        <v>998</v>
      </c>
      <c r="R736" s="12"/>
      <c r="S736" s="12"/>
      <c r="T736" s="67">
        <v>2</v>
      </c>
      <c r="U736" s="6" t="s">
        <v>972</v>
      </c>
      <c r="V736" s="68" t="s">
        <v>973</v>
      </c>
      <c r="W736" s="43"/>
      <c r="X736" s="41" t="s">
        <v>2624</v>
      </c>
      <c r="Y736" s="41" t="s">
        <v>457</v>
      </c>
      <c r="Z736" s="41" t="s">
        <v>209</v>
      </c>
      <c r="AA736" s="6" t="b">
        <v>1</v>
      </c>
      <c r="AB736" s="77" t="s">
        <v>226</v>
      </c>
      <c r="AC736" s="77" t="s">
        <v>472</v>
      </c>
      <c r="AD736" s="6"/>
      <c r="AE736" s="6" t="b">
        <v>1</v>
      </c>
      <c r="AF736" s="51" t="s">
        <v>2562</v>
      </c>
      <c r="AG736" s="41" t="str">
        <f t="shared" si="49"/>
        <v>Ausserbilanzverpflichtungen</v>
      </c>
      <c r="AH736" s="41" t="s">
        <v>506</v>
      </c>
      <c r="AI736" s="41" t="s">
        <v>507</v>
      </c>
      <c r="AJ736" s="41" t="s">
        <v>709</v>
      </c>
      <c r="AK736" s="41" t="s">
        <v>1839</v>
      </c>
      <c r="AL736" s="41" t="str">
        <f t="shared" si="51"/>
        <v>D</v>
      </c>
    </row>
    <row r="737" spans="1:38" ht="10.5" x14ac:dyDescent="0.1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1" t="s">
        <v>998</v>
      </c>
      <c r="R737" s="12"/>
      <c r="S737" s="12"/>
      <c r="T737" s="67">
        <v>3</v>
      </c>
      <c r="U737" s="6" t="s">
        <v>974</v>
      </c>
      <c r="V737" s="69" t="s">
        <v>980</v>
      </c>
      <c r="W737" s="43"/>
      <c r="X737" s="41" t="s">
        <v>2624</v>
      </c>
      <c r="Y737" s="41" t="s">
        <v>457</v>
      </c>
      <c r="Z737" s="41" t="s">
        <v>445</v>
      </c>
      <c r="AA737" s="6" t="b">
        <v>0</v>
      </c>
      <c r="AB737" s="6" t="s">
        <v>226</v>
      </c>
      <c r="AC737" s="6" t="s">
        <v>227</v>
      </c>
      <c r="AD737" s="6"/>
      <c r="AE737" s="6" t="b">
        <v>1</v>
      </c>
      <c r="AF737" s="51" t="s">
        <v>2567</v>
      </c>
      <c r="AG737" s="41" t="str">
        <f t="shared" si="49"/>
        <v>Nicht bilanzierte Leasinggeschäfte und -verpflichtungen, länger als 1 Jahr laufend 959c Abs. 2 Ziff. 6 OR</v>
      </c>
      <c r="AH737" s="41" t="s">
        <v>508</v>
      </c>
      <c r="AI737" s="41" t="s">
        <v>509</v>
      </c>
      <c r="AJ737" s="41" t="s">
        <v>465</v>
      </c>
      <c r="AK737" s="41" t="s">
        <v>1839</v>
      </c>
      <c r="AL737" s="41" t="str">
        <f t="shared" si="51"/>
        <v>D1</v>
      </c>
    </row>
    <row r="738" spans="1:38" ht="10.5" x14ac:dyDescent="0.1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1" t="s">
        <v>998</v>
      </c>
      <c r="R738" s="12"/>
      <c r="S738" s="12"/>
      <c r="T738" s="67">
        <v>3</v>
      </c>
      <c r="U738" s="6" t="s">
        <v>975</v>
      </c>
      <c r="V738" s="69" t="s">
        <v>979</v>
      </c>
      <c r="W738" s="43"/>
      <c r="X738" s="41" t="s">
        <v>2624</v>
      </c>
      <c r="Y738" s="41" t="s">
        <v>457</v>
      </c>
      <c r="Z738" s="41" t="s">
        <v>211</v>
      </c>
      <c r="AA738" s="6" t="b">
        <v>0</v>
      </c>
      <c r="AB738" s="6" t="s">
        <v>226</v>
      </c>
      <c r="AC738" s="6" t="s">
        <v>227</v>
      </c>
      <c r="AD738" s="6"/>
      <c r="AE738" s="6" t="b">
        <v>1</v>
      </c>
      <c r="AF738" s="51" t="s">
        <v>2567</v>
      </c>
      <c r="AG738" s="41" t="str">
        <f t="shared" si="49"/>
        <v>Gesamtbetrag der bestellten Sicherheiten für Verbindlichkeiten Dritter 959c Abs. 2 Ziff. 8 OR</v>
      </c>
      <c r="AH738" s="41" t="s">
        <v>736</v>
      </c>
      <c r="AI738" s="41" t="s">
        <v>737</v>
      </c>
      <c r="AJ738" s="41" t="s">
        <v>627</v>
      </c>
      <c r="AK738" s="41" t="s">
        <v>1839</v>
      </c>
      <c r="AL738" s="41" t="str">
        <f t="shared" si="51"/>
        <v>D2</v>
      </c>
    </row>
    <row r="739" spans="1:38" ht="10.5" x14ac:dyDescent="0.1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1" t="s">
        <v>998</v>
      </c>
      <c r="R739" s="12"/>
      <c r="S739" s="12"/>
      <c r="T739" s="67">
        <v>3</v>
      </c>
      <c r="U739" s="6" t="s">
        <v>981</v>
      </c>
      <c r="V739" s="69" t="s">
        <v>978</v>
      </c>
      <c r="W739" s="43"/>
      <c r="X739" s="41" t="s">
        <v>2624</v>
      </c>
      <c r="Y739" s="41" t="s">
        <v>457</v>
      </c>
      <c r="Z739" s="41" t="s">
        <v>2255</v>
      </c>
      <c r="AA739" s="6" t="b">
        <v>0</v>
      </c>
      <c r="AB739" s="6" t="s">
        <v>226</v>
      </c>
      <c r="AC739" s="6" t="s">
        <v>227</v>
      </c>
      <c r="AD739" s="6"/>
      <c r="AE739" s="6" t="b">
        <v>1</v>
      </c>
      <c r="AF739" s="51" t="s">
        <v>2567</v>
      </c>
      <c r="AG739" s="41" t="str">
        <f t="shared" si="49"/>
        <v>Gesamtbetrag der zur Sicherung eigener Verbindlichkeiten verwendeten Aktiven 959c Abs. 2 Ziff. 9 OR</v>
      </c>
      <c r="AH739" s="41" t="s">
        <v>2413</v>
      </c>
      <c r="AI739" s="41" t="s">
        <v>2414</v>
      </c>
      <c r="AJ739" s="41" t="s">
        <v>2048</v>
      </c>
      <c r="AK739" s="41" t="s">
        <v>1839</v>
      </c>
      <c r="AL739" s="41" t="str">
        <f t="shared" si="51"/>
        <v>D3</v>
      </c>
    </row>
    <row r="740" spans="1:38" ht="12" customHeight="1" x14ac:dyDescent="0.1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1" t="s">
        <v>998</v>
      </c>
      <c r="R740" s="12"/>
      <c r="S740" s="12"/>
      <c r="T740" s="67">
        <v>3</v>
      </c>
      <c r="U740" s="6" t="s">
        <v>982</v>
      </c>
      <c r="V740" s="69" t="s">
        <v>977</v>
      </c>
      <c r="W740" s="43"/>
      <c r="X740" s="41" t="s">
        <v>2624</v>
      </c>
      <c r="Y740" s="41" t="s">
        <v>457</v>
      </c>
      <c r="Z740" s="41" t="s">
        <v>2454</v>
      </c>
      <c r="AA740" s="6" t="b">
        <v>0</v>
      </c>
      <c r="AB740" s="6" t="s">
        <v>226</v>
      </c>
      <c r="AC740" s="6" t="s">
        <v>227</v>
      </c>
      <c r="AD740" s="6"/>
      <c r="AE740" s="6" t="b">
        <v>1</v>
      </c>
      <c r="AF740" s="51" t="s">
        <v>2567</v>
      </c>
      <c r="AG740" s="41" t="str">
        <f t="shared" si="49"/>
        <v>Gesamtbetrag der Aktiven unter Eigentumsvorbehalt 959c Abs. 2 Ziff. 9 OR</v>
      </c>
      <c r="AH740" s="41" t="s">
        <v>2415</v>
      </c>
      <c r="AI740" s="41" t="s">
        <v>2416</v>
      </c>
      <c r="AJ740" s="41" t="s">
        <v>2049</v>
      </c>
      <c r="AK740" s="41" t="s">
        <v>1839</v>
      </c>
      <c r="AL740" s="41" t="str">
        <f t="shared" si="51"/>
        <v>D4</v>
      </c>
    </row>
    <row r="741" spans="1:38" ht="12" customHeight="1" x14ac:dyDescent="0.1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1" t="s">
        <v>998</v>
      </c>
      <c r="R741" s="12"/>
      <c r="S741" s="12"/>
      <c r="T741" s="67">
        <v>3</v>
      </c>
      <c r="U741" s="6" t="s">
        <v>983</v>
      </c>
      <c r="V741" s="69" t="s">
        <v>976</v>
      </c>
      <c r="W741" s="43"/>
      <c r="X741" s="41" t="s">
        <v>2624</v>
      </c>
      <c r="Y741" s="41" t="s">
        <v>457</v>
      </c>
      <c r="Z741" s="41" t="s">
        <v>2256</v>
      </c>
      <c r="AA741" s="6" t="b">
        <v>0</v>
      </c>
      <c r="AB741" s="6" t="s">
        <v>226</v>
      </c>
      <c r="AC741" s="6" t="s">
        <v>227</v>
      </c>
      <c r="AD741" s="6"/>
      <c r="AE741" s="6" t="b">
        <v>1</v>
      </c>
      <c r="AF741" s="51" t="s">
        <v>2567</v>
      </c>
      <c r="AG741" s="41" t="str">
        <f t="shared" si="49"/>
        <v>Eventualverbindlichkeiten 959c Abs. 2 Ziff. 10 OR</v>
      </c>
      <c r="AH741" s="41" t="s">
        <v>2417</v>
      </c>
      <c r="AI741" s="41" t="s">
        <v>2418</v>
      </c>
      <c r="AJ741" s="41" t="s">
        <v>2050</v>
      </c>
      <c r="AK741" s="41" t="s">
        <v>1839</v>
      </c>
      <c r="AL741" s="41" t="str">
        <f t="shared" si="51"/>
        <v>D5</v>
      </c>
    </row>
    <row r="742" spans="1:38" ht="12" customHeight="1" x14ac:dyDescent="0.1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1" t="s">
        <v>998</v>
      </c>
      <c r="R742" s="12"/>
      <c r="S742" s="12"/>
      <c r="T742" s="67">
        <v>2</v>
      </c>
      <c r="U742" s="6" t="s">
        <v>984</v>
      </c>
      <c r="V742" s="71" t="s">
        <v>2474</v>
      </c>
      <c r="W742" s="43"/>
      <c r="X742" s="41" t="s">
        <v>2624</v>
      </c>
      <c r="Y742" s="41" t="s">
        <v>457</v>
      </c>
      <c r="Z742" s="41" t="s">
        <v>2143</v>
      </c>
      <c r="AA742" s="6" t="b">
        <v>1</v>
      </c>
      <c r="AB742" s="77" t="s">
        <v>226</v>
      </c>
      <c r="AC742" s="77" t="s">
        <v>472</v>
      </c>
      <c r="AD742" s="6"/>
      <c r="AE742" s="6" t="b">
        <v>1</v>
      </c>
      <c r="AF742" s="51" t="s">
        <v>2562</v>
      </c>
      <c r="AG742" s="41" t="str">
        <f t="shared" si="49"/>
        <v>Weitere Angaben</v>
      </c>
      <c r="AH742" s="41" t="s">
        <v>683</v>
      </c>
      <c r="AI742" s="41" t="s">
        <v>2419</v>
      </c>
      <c r="AJ742" s="41" t="s">
        <v>2051</v>
      </c>
      <c r="AK742" s="41" t="s">
        <v>1839</v>
      </c>
      <c r="AL742" s="41" t="str">
        <f t="shared" si="51"/>
        <v>E</v>
      </c>
    </row>
    <row r="743" spans="1:38" ht="12" customHeight="1" x14ac:dyDescent="0.1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1" t="s">
        <v>998</v>
      </c>
      <c r="R743" s="12"/>
      <c r="S743" s="12"/>
      <c r="T743" s="67">
        <v>3</v>
      </c>
      <c r="U743" s="6" t="s">
        <v>985</v>
      </c>
      <c r="V743" s="69" t="s">
        <v>986</v>
      </c>
      <c r="W743" s="43"/>
      <c r="X743" s="41" t="s">
        <v>2624</v>
      </c>
      <c r="Y743" s="41" t="s">
        <v>457</v>
      </c>
      <c r="Z743" s="41" t="s">
        <v>2257</v>
      </c>
      <c r="AA743" s="6" t="b">
        <v>0</v>
      </c>
      <c r="AB743" s="6" t="s">
        <v>226</v>
      </c>
      <c r="AC743" s="6" t="s">
        <v>227</v>
      </c>
      <c r="AD743" s="6"/>
      <c r="AE743" s="6" t="b">
        <v>1</v>
      </c>
      <c r="AF743" s="51" t="s">
        <v>2567</v>
      </c>
      <c r="AG743" s="41" t="str">
        <f t="shared" si="49"/>
        <v>Nettoauflösung stiller Reserven Art. 959c Abs. 1 Ziff. 3 OR</v>
      </c>
      <c r="AH743" s="41" t="s">
        <v>2420</v>
      </c>
      <c r="AI743" s="41" t="s">
        <v>2421</v>
      </c>
      <c r="AJ743" s="41" t="s">
        <v>2052</v>
      </c>
      <c r="AK743" s="41" t="s">
        <v>1839</v>
      </c>
      <c r="AL743" s="41" t="str">
        <f t="shared" si="51"/>
        <v>E1</v>
      </c>
    </row>
    <row r="744" spans="1:38" ht="10.5" x14ac:dyDescent="0.1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1" t="s">
        <v>998</v>
      </c>
      <c r="R744" s="12"/>
      <c r="S744" s="12"/>
      <c r="T744" s="67">
        <v>3</v>
      </c>
      <c r="U744" s="6" t="s">
        <v>990</v>
      </c>
      <c r="V744" s="69" t="s">
        <v>987</v>
      </c>
      <c r="W744" s="43"/>
      <c r="X744" s="41" t="s">
        <v>2624</v>
      </c>
      <c r="Y744" s="41" t="s">
        <v>457</v>
      </c>
      <c r="Z744" s="41" t="s">
        <v>2452</v>
      </c>
      <c r="AA744" s="6" t="b">
        <v>0</v>
      </c>
      <c r="AB744" s="6" t="s">
        <v>226</v>
      </c>
      <c r="AC744" s="6" t="s">
        <v>227</v>
      </c>
      <c r="AD744" s="6"/>
      <c r="AE744" s="6" t="b">
        <v>1</v>
      </c>
      <c r="AF744" s="51" t="s">
        <v>2567</v>
      </c>
      <c r="AG744" s="41" t="str">
        <f t="shared" si="49"/>
        <v>Beteiligungsrechte/Optionen für Organe und Mitarbeitende Art. 959c Abs. 2 Ziff. 11 OR</v>
      </c>
      <c r="AH744" s="41" t="s">
        <v>2422</v>
      </c>
      <c r="AI744" s="41" t="s">
        <v>2423</v>
      </c>
      <c r="AJ744" s="41" t="s">
        <v>2053</v>
      </c>
      <c r="AK744" s="41" t="s">
        <v>1839</v>
      </c>
      <c r="AL744" s="41" t="str">
        <f t="shared" si="51"/>
        <v>E2</v>
      </c>
    </row>
    <row r="745" spans="1:38" ht="12" customHeight="1" x14ac:dyDescent="0.1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1" t="s">
        <v>998</v>
      </c>
      <c r="R745" s="12"/>
      <c r="S745" s="12"/>
      <c r="T745" s="67">
        <v>3</v>
      </c>
      <c r="U745" s="6" t="s">
        <v>991</v>
      </c>
      <c r="V745" s="69" t="s">
        <v>988</v>
      </c>
      <c r="W745" s="43"/>
      <c r="X745" s="41" t="s">
        <v>2624</v>
      </c>
      <c r="Y745" s="41" t="s">
        <v>457</v>
      </c>
      <c r="Z745" s="41" t="s">
        <v>2259</v>
      </c>
      <c r="AA745" s="20" t="b">
        <v>0</v>
      </c>
      <c r="AB745" s="20" t="s">
        <v>226</v>
      </c>
      <c r="AC745" s="20" t="s">
        <v>227</v>
      </c>
      <c r="AE745" s="20" t="b">
        <v>1</v>
      </c>
      <c r="AF745" s="51" t="s">
        <v>2567</v>
      </c>
      <c r="AG745" s="41" t="str">
        <f t="shared" si="49"/>
        <v>Wesentliche Ereignisse nach dem Bilanzstichtag Art. 959c Abs. 2 Ziff. 13 OR</v>
      </c>
      <c r="AH745" s="41" t="s">
        <v>2424</v>
      </c>
      <c r="AI745" s="41" t="s">
        <v>2425</v>
      </c>
      <c r="AJ745" s="41" t="s">
        <v>2054</v>
      </c>
      <c r="AK745" s="41" t="s">
        <v>1839</v>
      </c>
      <c r="AL745" s="41" t="str">
        <f t="shared" si="51"/>
        <v>E3</v>
      </c>
    </row>
    <row r="746" spans="1:38" ht="12" customHeight="1" x14ac:dyDescent="0.1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1" t="s">
        <v>998</v>
      </c>
      <c r="R746" s="12"/>
      <c r="S746" s="12"/>
      <c r="T746" s="67">
        <v>3</v>
      </c>
      <c r="U746" s="6" t="s">
        <v>992</v>
      </c>
      <c r="V746" s="69" t="s">
        <v>989</v>
      </c>
      <c r="W746" s="43"/>
      <c r="X746" s="41" t="s">
        <v>2624</v>
      </c>
      <c r="Y746" s="41" t="s">
        <v>457</v>
      </c>
      <c r="Z746" s="41" t="s">
        <v>2258</v>
      </c>
      <c r="AA746" s="20" t="b">
        <v>0</v>
      </c>
      <c r="AB746" s="20" t="s">
        <v>226</v>
      </c>
      <c r="AC746" s="20" t="s">
        <v>227</v>
      </c>
      <c r="AE746" s="20" t="b">
        <v>1</v>
      </c>
      <c r="AF746" s="51" t="s">
        <v>2567</v>
      </c>
      <c r="AG746" s="41" t="str">
        <f t="shared" si="49"/>
        <v>Gründe für vorzeitigen Rücktritt Revisionsstelle Art. 959c Abs. 2 Ziff. 14 OR</v>
      </c>
      <c r="AH746" s="41" t="s">
        <v>2519</v>
      </c>
      <c r="AI746" s="41" t="s">
        <v>2426</v>
      </c>
      <c r="AJ746" s="41" t="s">
        <v>2055</v>
      </c>
      <c r="AK746" s="41" t="s">
        <v>1839</v>
      </c>
      <c r="AL746" s="41" t="str">
        <f t="shared" si="51"/>
        <v>E4</v>
      </c>
    </row>
    <row r="747" spans="1:38" ht="12" customHeight="1" x14ac:dyDescent="0.1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1" t="s">
        <v>998</v>
      </c>
      <c r="R747" s="12"/>
      <c r="S747" s="12"/>
      <c r="T747" s="67">
        <v>3</v>
      </c>
      <c r="U747" s="6" t="s">
        <v>993</v>
      </c>
      <c r="V747" s="72" t="s">
        <v>2484</v>
      </c>
      <c r="W747" s="43"/>
      <c r="X747" s="41" t="s">
        <v>2624</v>
      </c>
      <c r="Y747" s="41" t="s">
        <v>457</v>
      </c>
      <c r="Z747" s="41" t="s">
        <v>2193</v>
      </c>
      <c r="AA747" s="20" t="b">
        <v>0</v>
      </c>
      <c r="AB747" s="20" t="s">
        <v>226</v>
      </c>
      <c r="AC747" s="20" t="s">
        <v>227</v>
      </c>
      <c r="AE747" s="20" t="b">
        <v>1</v>
      </c>
      <c r="AF747" s="51" t="s">
        <v>2567</v>
      </c>
      <c r="AG747" s="41" t="str">
        <f t="shared" si="49"/>
        <v>Heilung Überschuldung durch Rangrücktritt</v>
      </c>
      <c r="AH747" s="41" t="s">
        <v>2427</v>
      </c>
      <c r="AI747" s="41" t="s">
        <v>2428</v>
      </c>
      <c r="AJ747" s="41" t="s">
        <v>2056</v>
      </c>
      <c r="AK747" s="41" t="s">
        <v>1839</v>
      </c>
      <c r="AL747" s="41" t="str">
        <f t="shared" si="51"/>
        <v>E5</v>
      </c>
    </row>
    <row r="748" spans="1:38" ht="12" customHeight="1" x14ac:dyDescent="0.1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1" t="s">
        <v>998</v>
      </c>
      <c r="R748" s="12"/>
      <c r="S748" s="12"/>
      <c r="T748" s="67">
        <v>3</v>
      </c>
      <c r="U748" s="6" t="s">
        <v>994</v>
      </c>
      <c r="V748" s="70" t="s">
        <v>995</v>
      </c>
      <c r="W748" s="43"/>
      <c r="X748" s="41" t="s">
        <v>2624</v>
      </c>
      <c r="Y748" s="41" t="s">
        <v>457</v>
      </c>
      <c r="Z748" s="41" t="s">
        <v>2152</v>
      </c>
      <c r="AA748" s="48" t="b">
        <v>0</v>
      </c>
      <c r="AB748" s="20" t="s">
        <v>226</v>
      </c>
      <c r="AC748" s="20" t="s">
        <v>227</v>
      </c>
      <c r="AE748" s="20" t="b">
        <v>1</v>
      </c>
      <c r="AF748" s="51" t="s">
        <v>2567</v>
      </c>
      <c r="AG748" s="41" t="str">
        <f t="shared" si="49"/>
        <v>Übrige Angaben</v>
      </c>
      <c r="AH748" s="41" t="s">
        <v>683</v>
      </c>
      <c r="AI748" s="41" t="s">
        <v>2419</v>
      </c>
      <c r="AJ748" s="41" t="s">
        <v>2057</v>
      </c>
      <c r="AK748" s="41" t="s">
        <v>1839</v>
      </c>
      <c r="AL748" s="41" t="str">
        <f t="shared" ref="AL748" si="52">U748</f>
        <v>F</v>
      </c>
    </row>
    <row r="749" spans="1:38" s="30" customFormat="1" ht="12" customHeight="1" x14ac:dyDescent="0.1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32"/>
      <c r="U749" s="28"/>
      <c r="V749" s="28"/>
      <c r="W749" s="28"/>
      <c r="X749" s="28" t="s">
        <v>2624</v>
      </c>
      <c r="Y749" s="28"/>
      <c r="Z749" s="28"/>
      <c r="AA749" s="28"/>
      <c r="AB749" s="28"/>
      <c r="AC749" s="28"/>
      <c r="AD749" s="28"/>
      <c r="AE749" s="28"/>
      <c r="AF749" s="28"/>
      <c r="AL749" s="31"/>
    </row>
    <row r="750" spans="1:38" s="11" customFormat="1" ht="10.5" x14ac:dyDescent="0.15">
      <c r="R750" s="11" t="s">
        <v>998</v>
      </c>
      <c r="T750" s="11">
        <v>-1</v>
      </c>
      <c r="V750" s="24" t="s">
        <v>1117</v>
      </c>
      <c r="X750" s="11" t="s">
        <v>2624</v>
      </c>
      <c r="Y750" s="11" t="s">
        <v>457</v>
      </c>
      <c r="Z750" s="11" t="s">
        <v>1120</v>
      </c>
      <c r="AA750" s="24" t="b">
        <v>1</v>
      </c>
      <c r="AB750" s="17" t="s">
        <v>226</v>
      </c>
      <c r="AC750" s="11" t="s">
        <v>472</v>
      </c>
      <c r="AE750" s="12" t="b">
        <v>1</v>
      </c>
      <c r="AF750" s="11" t="s">
        <v>2562</v>
      </c>
      <c r="AG750" s="12" t="str">
        <f t="shared" ref="AG750:AG752" si="53">V750</f>
        <v>Gewinnverwendung [Abstrakt]</v>
      </c>
      <c r="AH750" s="12" t="s">
        <v>1483</v>
      </c>
      <c r="AI750" s="14" t="s">
        <v>2435</v>
      </c>
      <c r="AJ750" s="12" t="s">
        <v>2074</v>
      </c>
    </row>
    <row r="751" spans="1:38" s="11" customFormat="1" ht="10.5" x14ac:dyDescent="0.15">
      <c r="R751" s="11" t="s">
        <v>998</v>
      </c>
      <c r="T751" s="11">
        <v>0</v>
      </c>
      <c r="V751" s="34" t="s">
        <v>1118</v>
      </c>
      <c r="X751" s="11" t="s">
        <v>2624</v>
      </c>
      <c r="Y751" s="11" t="s">
        <v>457</v>
      </c>
      <c r="Z751" s="11" t="s">
        <v>1121</v>
      </c>
      <c r="AA751" s="24" t="b">
        <v>1</v>
      </c>
      <c r="AB751" s="17" t="s">
        <v>226</v>
      </c>
      <c r="AC751" s="11" t="s">
        <v>472</v>
      </c>
      <c r="AE751" s="12" t="b">
        <v>1</v>
      </c>
      <c r="AF751" s="11" t="s">
        <v>2563</v>
      </c>
      <c r="AG751" s="12" t="str">
        <f t="shared" si="53"/>
        <v>Gewinnverwendung [Tabelle]</v>
      </c>
      <c r="AH751" s="12" t="s">
        <v>1484</v>
      </c>
      <c r="AI751" s="14" t="s">
        <v>2461</v>
      </c>
      <c r="AJ751" s="12" t="s">
        <v>2086</v>
      </c>
    </row>
    <row r="752" spans="1:38" s="11" customFormat="1" ht="10.5" x14ac:dyDescent="0.15">
      <c r="R752" s="11" t="s">
        <v>998</v>
      </c>
      <c r="T752" s="11">
        <v>1</v>
      </c>
      <c r="V752" s="35" t="s">
        <v>1119</v>
      </c>
      <c r="X752" s="11" t="s">
        <v>2624</v>
      </c>
      <c r="Y752" s="11" t="s">
        <v>457</v>
      </c>
      <c r="Z752" s="11" t="s">
        <v>1122</v>
      </c>
      <c r="AA752" s="24" t="b">
        <v>1</v>
      </c>
      <c r="AB752" s="17" t="s">
        <v>226</v>
      </c>
      <c r="AC752" s="11" t="s">
        <v>472</v>
      </c>
      <c r="AE752" s="12" t="b">
        <v>1</v>
      </c>
      <c r="AF752" s="11" t="s">
        <v>2566</v>
      </c>
      <c r="AG752" s="12" t="str">
        <f t="shared" si="53"/>
        <v>Gewinnverwendung [Line Items]</v>
      </c>
      <c r="AH752" s="12" t="s">
        <v>1485</v>
      </c>
      <c r="AI752" s="12" t="s">
        <v>2436</v>
      </c>
      <c r="AJ752" s="12" t="s">
        <v>2135</v>
      </c>
    </row>
    <row r="753" spans="1:38" ht="12" customHeight="1" x14ac:dyDescent="0.1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 t="s">
        <v>998</v>
      </c>
      <c r="S753" s="11"/>
      <c r="T753" s="67">
        <v>2</v>
      </c>
      <c r="U753" s="92">
        <v>1</v>
      </c>
      <c r="V753" s="93" t="s">
        <v>1012</v>
      </c>
      <c r="W753" s="22" t="s">
        <v>230</v>
      </c>
      <c r="X753" s="41" t="s">
        <v>2624</v>
      </c>
      <c r="Y753" s="41" t="s">
        <v>457</v>
      </c>
      <c r="Z753" s="41" t="s">
        <v>2194</v>
      </c>
      <c r="AA753" s="44" t="b">
        <v>0</v>
      </c>
      <c r="AB753" s="44" t="s">
        <v>228</v>
      </c>
      <c r="AC753" s="46" t="s">
        <v>227</v>
      </c>
      <c r="AD753" s="22" t="s">
        <v>237</v>
      </c>
      <c r="AE753" s="44" t="b">
        <v>1</v>
      </c>
      <c r="AF753" s="51" t="s">
        <v>2567</v>
      </c>
      <c r="AG753" s="41" t="str">
        <f t="shared" ref="AG753:AG761" si="54">V753</f>
        <v>Vortrag auf neue Rechnung</v>
      </c>
      <c r="AH753" s="41" t="s">
        <v>2429</v>
      </c>
      <c r="AI753" s="41" t="s">
        <v>2430</v>
      </c>
      <c r="AJ753" s="41" t="s">
        <v>2058</v>
      </c>
      <c r="AK753" s="41" t="s">
        <v>1839</v>
      </c>
      <c r="AL753" s="41" t="s">
        <v>2693</v>
      </c>
    </row>
    <row r="754" spans="1:38" ht="12" customHeight="1" x14ac:dyDescent="0.1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 t="s">
        <v>998</v>
      </c>
      <c r="S754" s="11"/>
      <c r="T754" s="67">
        <v>3</v>
      </c>
      <c r="U754" s="92">
        <v>297</v>
      </c>
      <c r="V754" s="54" t="str">
        <f>VLOOKUP($U754, $U$95:$AL$293, COLUMN() - Sheet1!$A$1, FALSE)</f>
        <v>Bilanzgewinn/Bilanzverlust</v>
      </c>
      <c r="W754" s="22" t="s">
        <v>230</v>
      </c>
      <c r="X754" s="41" t="str">
        <f>VLOOKUP($U754, $U$95:$AL$293, COLUMN() - Sheet1!$A$1, FALSE)</f>
        <v>http://www.xbrl-ch.ch/ch/fr/co/gp/2016-10-12</v>
      </c>
      <c r="Y754" s="41" t="str">
        <f>VLOOKUP($U754, $U$95:$AL$293, COLUMN() - Sheet1!$A$1, FALSE)</f>
        <v>ch-co</v>
      </c>
      <c r="Z754" s="41" t="str">
        <f>VLOOKUP($U754, $U$95:$AL$293, COLUMN() - Sheet1!$A$1, FALSE)</f>
        <v>NetProfitLossForTheYear</v>
      </c>
      <c r="AA754" s="41" t="b">
        <f>VLOOKUP($U754, $U$95:$AL$293, COLUMN() - Sheet1!$A$1, FALSE)</f>
        <v>0</v>
      </c>
      <c r="AB754" s="41" t="str">
        <f>VLOOKUP($U754, $U$95:$AL$293, COLUMN() - Sheet1!$A$1, FALSE)</f>
        <v>monetary</v>
      </c>
      <c r="AC754" s="41" t="str">
        <f>VLOOKUP($U754, $U$95:$AL$293, COLUMN() - Sheet1!$A$1, FALSE)</f>
        <v>instant</v>
      </c>
      <c r="AD754" s="41" t="str">
        <f>VLOOKUP($U754, $U$95:$AL$293, COLUMN() - Sheet1!$A$1, FALSE)</f>
        <v>credit</v>
      </c>
      <c r="AE754" s="41" t="b">
        <f>VLOOKUP($U754, $U$95:$AL$293, COLUMN() - Sheet1!$A$1, FALSE)</f>
        <v>1</v>
      </c>
      <c r="AF754" s="41" t="str">
        <f>VLOOKUP($U754, $U$95:$AL$293, COLUMN() - Sheet1!$A$1, FALSE)</f>
        <v>Concept</v>
      </c>
      <c r="AG754" s="41" t="str">
        <f>VLOOKUP($U754, $U$95:$AL$293, COLUMN() - Sheet1!$A$1, FALSE)</f>
        <v>Bilanzgewinn/Bilanzverlust</v>
      </c>
      <c r="AH754" s="41" t="str">
        <f>VLOOKUP($U754, $U$95:$AL$293, COLUMN() - Sheet1!$A$1, FALSE)</f>
        <v>Bénéfice / déficit au bilan</v>
      </c>
      <c r="AI754" s="41" t="str">
        <f>VLOOKUP($U754, $U$95:$AL$293, COLUMN() - Sheet1!$A$1, FALSE)</f>
        <v>Utile/perdita di bilancio</v>
      </c>
      <c r="AJ754" s="41" t="str">
        <f>VLOOKUP($U754, $U$95:$AL$293, COLUMN() - Sheet1!$A$1, FALSE)</f>
        <v>Net profit/loss for the year</v>
      </c>
      <c r="AK754" s="41" t="str">
        <f>VLOOKUP($U754, $U$95:$AL$293, COLUMN() - Sheet1!$A$1, FALSE)</f>
        <v>XBRL Switzerland</v>
      </c>
      <c r="AL754" s="41">
        <f>VLOOKUP($U754, $U$95:$AL$293, COLUMN() - Sheet1!$A$1, FALSE)</f>
        <v>297</v>
      </c>
    </row>
    <row r="755" spans="1:38" ht="12" customHeight="1" x14ac:dyDescent="0.1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 t="s">
        <v>998</v>
      </c>
      <c r="S755" s="11"/>
      <c r="T755" s="67">
        <v>4</v>
      </c>
      <c r="U755" s="92">
        <v>2970</v>
      </c>
      <c r="V755" s="89" t="str">
        <f>VLOOKUP($U755, $U$95:$AL$293, COLUMN() - Sheet1!$A$1, FALSE)</f>
        <v>Gewinnvortrag oder Verlustvortrag</v>
      </c>
      <c r="W755" s="49" t="s">
        <v>230</v>
      </c>
      <c r="X755" s="41" t="str">
        <f>VLOOKUP($U755, $U$95:$AL$293, COLUMN() - Sheet1!$A$1, FALSE)</f>
        <v>http://www.xbrl-ch.ch/ch/fr/co/gp/2016-10-12</v>
      </c>
      <c r="Y755" s="41" t="str">
        <f>VLOOKUP($U755, $U$95:$AL$293, COLUMN() - Sheet1!$A$1, FALSE)</f>
        <v>ch-co</v>
      </c>
      <c r="Z755" s="41" t="str">
        <f>VLOOKUP($U755, $U$95:$AL$293, COLUMN() - Sheet1!$A$1, FALSE)</f>
        <v>ProfitOrLossBroughtForward</v>
      </c>
      <c r="AA755" s="41" t="b">
        <f>VLOOKUP($U755, $U$95:$AL$293, COLUMN() - Sheet1!$A$1, FALSE)</f>
        <v>0</v>
      </c>
      <c r="AB755" s="41" t="str">
        <f>VLOOKUP($U755, $U$95:$AL$293, COLUMN() - Sheet1!$A$1, FALSE)</f>
        <v>monetary</v>
      </c>
      <c r="AC755" s="41" t="str">
        <f>VLOOKUP($U755, $U$95:$AL$293, COLUMN() - Sheet1!$A$1, FALSE)</f>
        <v>instant</v>
      </c>
      <c r="AD755" s="41" t="str">
        <f>VLOOKUP($U755, $U$95:$AL$293, COLUMN() - Sheet1!$A$1, FALSE)</f>
        <v>credit</v>
      </c>
      <c r="AE755" s="41" t="b">
        <f>VLOOKUP($U755, $U$95:$AL$293, COLUMN() - Sheet1!$A$1, FALSE)</f>
        <v>1</v>
      </c>
      <c r="AF755" s="41" t="str">
        <f>VLOOKUP($U755, $U$95:$AL$293, COLUMN() - Sheet1!$A$1, FALSE)</f>
        <v>Concept</v>
      </c>
      <c r="AG755" s="41" t="str">
        <f>VLOOKUP($U755, $U$95:$AL$293, COLUMN() - Sheet1!$A$1, FALSE)</f>
        <v>Gewinnvortrag oder Verlustvortrag</v>
      </c>
      <c r="AH755" s="41" t="str">
        <f>VLOOKUP($U755, $U$95:$AL$293, COLUMN() - Sheet1!$A$1, FALSE)</f>
        <v>Bénéfice ou perte reporté</v>
      </c>
      <c r="AI755" s="41" t="str">
        <f>VLOOKUP($U755, $U$95:$AL$293, COLUMN() - Sheet1!$A$1, FALSE)</f>
        <v>Utile riportato o perdita di riportata</v>
      </c>
      <c r="AJ755" s="41" t="str">
        <f>VLOOKUP($U755, $U$95:$AL$293, COLUMN() - Sheet1!$A$1, FALSE)</f>
        <v>Profit or loss brought forward</v>
      </c>
      <c r="AK755" s="41" t="str">
        <f>VLOOKUP($U755, $U$95:$AL$293, COLUMN() - Sheet1!$A$1, FALSE)</f>
        <v>Kontenrahmen KMU</v>
      </c>
      <c r="AL755" s="41">
        <f>VLOOKUP($U755, $U$95:$AL$293, COLUMN() - Sheet1!$A$1, FALSE)</f>
        <v>2970</v>
      </c>
    </row>
    <row r="756" spans="1:38" ht="12" customHeight="1" x14ac:dyDescent="0.1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 t="s">
        <v>998</v>
      </c>
      <c r="S756" s="11"/>
      <c r="T756" s="67">
        <v>4</v>
      </c>
      <c r="U756" s="92">
        <v>2979</v>
      </c>
      <c r="V756" s="89" t="str">
        <f>VLOOKUP($U756, $U$95:$AL$293, COLUMN() - Sheet1!$A$1, FALSE)</f>
        <v>Jahresgewinn oder Jahresverlust</v>
      </c>
      <c r="W756" s="49" t="s">
        <v>230</v>
      </c>
      <c r="X756" s="41" t="str">
        <f>VLOOKUP($U756, $U$95:$AL$293, COLUMN() - Sheet1!$A$1, FALSE)</f>
        <v>http://www.xbrl-ch.ch/ch/fr/co/gp/2016-10-12</v>
      </c>
      <c r="Y756" s="41" t="str">
        <f>VLOOKUP($U756, $U$95:$AL$293, COLUMN() - Sheet1!$A$1, FALSE)</f>
        <v>ch-co</v>
      </c>
      <c r="Z756" s="41" t="str">
        <f>VLOOKUP($U756, $U$95:$AL$293, COLUMN() - Sheet1!$A$1, FALSE)</f>
        <v>AnnualProfitOrAnnualLoss</v>
      </c>
      <c r="AA756" s="41" t="b">
        <f>VLOOKUP($U756, $U$95:$AL$293, COLUMN() - Sheet1!$A$1, FALSE)</f>
        <v>0</v>
      </c>
      <c r="AB756" s="41" t="str">
        <f>VLOOKUP($U756, $U$95:$AL$293, COLUMN() - Sheet1!$A$1, FALSE)</f>
        <v>monetary</v>
      </c>
      <c r="AC756" s="41" t="str">
        <f>VLOOKUP($U756, $U$95:$AL$293, COLUMN() - Sheet1!$A$1, FALSE)</f>
        <v>instant</v>
      </c>
      <c r="AD756" s="41" t="str">
        <f>VLOOKUP($U756, $U$95:$AL$293, COLUMN() - Sheet1!$A$1, FALSE)</f>
        <v>credit</v>
      </c>
      <c r="AE756" s="41" t="b">
        <f>VLOOKUP($U756, $U$95:$AL$293, COLUMN() - Sheet1!$A$1, FALSE)</f>
        <v>1</v>
      </c>
      <c r="AF756" s="41" t="str">
        <f>VLOOKUP($U756, $U$95:$AL$293, COLUMN() - Sheet1!$A$1, FALSE)</f>
        <v>Concept</v>
      </c>
      <c r="AG756" s="41" t="str">
        <f>VLOOKUP($U756, $U$95:$AL$293, COLUMN() - Sheet1!$A$1, FALSE)</f>
        <v>Jahresgewinn oder Jahresverlust</v>
      </c>
      <c r="AH756" s="41" t="str">
        <f>VLOOKUP($U756, $U$95:$AL$293, COLUMN() - Sheet1!$A$1, FALSE)</f>
        <v>Bénéfice ou perte de l’exercice</v>
      </c>
      <c r="AI756" s="41" t="str">
        <f>VLOOKUP($U756, $U$95:$AL$293, COLUMN() - Sheet1!$A$1, FALSE)</f>
        <v>Utile annuo o perdita annua</v>
      </c>
      <c r="AJ756" s="41" t="str">
        <f>VLOOKUP($U756, $U$95:$AL$293, COLUMN() - Sheet1!$A$1, FALSE)</f>
        <v>Annual profit or annual loss</v>
      </c>
      <c r="AK756" s="41" t="str">
        <f>VLOOKUP($U756, $U$95:$AL$293, COLUMN() - Sheet1!$A$1, FALSE)</f>
        <v>Kontenrahmen KMU</v>
      </c>
      <c r="AL756" s="41">
        <f>VLOOKUP($U756, $U$95:$AL$293, COLUMN() - Sheet1!$A$1, FALSE)</f>
        <v>2979</v>
      </c>
    </row>
    <row r="757" spans="1:38" ht="12" customHeight="1" x14ac:dyDescent="0.1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 t="s">
        <v>998</v>
      </c>
      <c r="S757" s="11"/>
      <c r="T757" s="67">
        <v>3</v>
      </c>
      <c r="U757" s="92">
        <v>20</v>
      </c>
      <c r="V757" s="94" t="s">
        <v>2650</v>
      </c>
      <c r="W757" s="51" t="s">
        <v>459</v>
      </c>
      <c r="X757" s="41" t="s">
        <v>2624</v>
      </c>
      <c r="Y757" s="41" t="s">
        <v>457</v>
      </c>
      <c r="Z757" s="41" t="s">
        <v>2691</v>
      </c>
      <c r="AA757" s="85" t="b">
        <v>0</v>
      </c>
      <c r="AB757" s="85" t="s">
        <v>228</v>
      </c>
      <c r="AC757" s="85" t="s">
        <v>227</v>
      </c>
      <c r="AD757" s="51" t="s">
        <v>229</v>
      </c>
      <c r="AE757" s="85" t="b">
        <v>1</v>
      </c>
      <c r="AF757" s="51" t="s">
        <v>2567</v>
      </c>
      <c r="AG757" s="41" t="str">
        <f>V757</f>
        <v>Gewinnverwendung</v>
      </c>
      <c r="AH757" s="41" t="s">
        <v>2653</v>
      </c>
      <c r="AI757" s="41" t="s">
        <v>2692</v>
      </c>
      <c r="AJ757" s="41" t="s">
        <v>2690</v>
      </c>
      <c r="AK757" s="41" t="s">
        <v>1839</v>
      </c>
      <c r="AL757" s="41" t="s">
        <v>2694</v>
      </c>
    </row>
    <row r="758" spans="1:38" ht="12" customHeight="1" x14ac:dyDescent="0.1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 t="s">
        <v>998</v>
      </c>
      <c r="S758" s="11"/>
      <c r="T758" s="67">
        <v>4</v>
      </c>
      <c r="U758" s="92">
        <v>200</v>
      </c>
      <c r="V758" s="95" t="s">
        <v>2673</v>
      </c>
      <c r="W758" s="49" t="s">
        <v>230</v>
      </c>
      <c r="X758" s="41" t="s">
        <v>2624</v>
      </c>
      <c r="Y758" s="41" t="s">
        <v>457</v>
      </c>
      <c r="Z758" s="41" t="s">
        <v>2683</v>
      </c>
      <c r="AA758" s="50" t="b">
        <v>0</v>
      </c>
      <c r="AB758" s="50" t="s">
        <v>228</v>
      </c>
      <c r="AC758" s="50" t="s">
        <v>227</v>
      </c>
      <c r="AD758" s="49" t="s">
        <v>229</v>
      </c>
      <c r="AE758" s="50" t="b">
        <v>1</v>
      </c>
      <c r="AF758" s="51" t="s">
        <v>2567</v>
      </c>
      <c r="AG758" s="41" t="str">
        <f>V758</f>
        <v>Einlagen (Bezug) in die Aufwertungreserve (2940)</v>
      </c>
      <c r="AH758" s="41" t="s">
        <v>2672</v>
      </c>
      <c r="AI758" s="41" t="s">
        <v>2680</v>
      </c>
      <c r="AJ758" s="41" t="s">
        <v>2687</v>
      </c>
      <c r="AK758" s="41" t="s">
        <v>1839</v>
      </c>
      <c r="AL758" s="41" t="s">
        <v>2695</v>
      </c>
    </row>
    <row r="759" spans="1:38" ht="12" customHeight="1" x14ac:dyDescent="0.1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 t="s">
        <v>998</v>
      </c>
      <c r="S759" s="11"/>
      <c r="T759" s="67">
        <v>4</v>
      </c>
      <c r="U759" s="92">
        <v>201</v>
      </c>
      <c r="V759" s="95" t="s">
        <v>2674</v>
      </c>
      <c r="W759" s="51" t="s">
        <v>230</v>
      </c>
      <c r="X759" s="41" t="s">
        <v>2624</v>
      </c>
      <c r="Y759" s="41" t="s">
        <v>457</v>
      </c>
      <c r="Z759" s="41" t="s">
        <v>2688</v>
      </c>
      <c r="AA759" s="85" t="b">
        <v>0</v>
      </c>
      <c r="AB759" s="85" t="s">
        <v>228</v>
      </c>
      <c r="AC759" s="85" t="s">
        <v>227</v>
      </c>
      <c r="AD759" s="51" t="s">
        <v>229</v>
      </c>
      <c r="AE759" s="85" t="b">
        <v>1</v>
      </c>
      <c r="AF759" s="51" t="s">
        <v>2567</v>
      </c>
      <c r="AG759" s="41" t="str">
        <f>V759</f>
        <v>Einlagen (Bezug) in die gesetzliche Gewinnreserve (2950)</v>
      </c>
      <c r="AH759" s="41" t="s">
        <v>2678</v>
      </c>
      <c r="AI759" s="41" t="s">
        <v>2679</v>
      </c>
      <c r="AJ759" s="41" t="s">
        <v>2685</v>
      </c>
      <c r="AK759" s="41" t="s">
        <v>1839</v>
      </c>
      <c r="AL759" s="41" t="s">
        <v>2696</v>
      </c>
    </row>
    <row r="760" spans="1:38" ht="12" customHeight="1" x14ac:dyDescent="0.1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 t="s">
        <v>998</v>
      </c>
      <c r="S760" s="11"/>
      <c r="T760" s="67">
        <v>4</v>
      </c>
      <c r="U760" s="92">
        <v>202</v>
      </c>
      <c r="V760" s="95" t="s">
        <v>2684</v>
      </c>
      <c r="W760" s="51" t="s">
        <v>230</v>
      </c>
      <c r="X760" s="41" t="s">
        <v>2624</v>
      </c>
      <c r="Y760" s="41" t="s">
        <v>457</v>
      </c>
      <c r="Z760" s="41" t="s">
        <v>2689</v>
      </c>
      <c r="AA760" s="44" t="b">
        <v>0</v>
      </c>
      <c r="AB760" s="44" t="s">
        <v>228</v>
      </c>
      <c r="AC760" s="44" t="s">
        <v>227</v>
      </c>
      <c r="AD760" s="22" t="s">
        <v>229</v>
      </c>
      <c r="AE760" s="44" t="b">
        <v>1</v>
      </c>
      <c r="AF760" s="51" t="s">
        <v>2567</v>
      </c>
      <c r="AG760" s="41" t="str">
        <f t="shared" si="54"/>
        <v>Einlagen (Bezug) in die freiwillige Gewinnreserven (2960)</v>
      </c>
      <c r="AH760" s="41" t="s">
        <v>2431</v>
      </c>
      <c r="AI760" s="41" t="s">
        <v>2432</v>
      </c>
      <c r="AJ760" s="41" t="s">
        <v>2686</v>
      </c>
      <c r="AK760" s="41" t="s">
        <v>1839</v>
      </c>
      <c r="AL760" s="41" t="s">
        <v>2697</v>
      </c>
    </row>
    <row r="761" spans="1:38" ht="12" customHeight="1" x14ac:dyDescent="0.1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 t="s">
        <v>998</v>
      </c>
      <c r="S761" s="11"/>
      <c r="T761" s="67">
        <v>4</v>
      </c>
      <c r="U761" s="92">
        <v>203</v>
      </c>
      <c r="V761" s="95" t="s">
        <v>2651</v>
      </c>
      <c r="W761" s="51" t="s">
        <v>230</v>
      </c>
      <c r="X761" s="41" t="s">
        <v>2624</v>
      </c>
      <c r="Y761" s="41" t="s">
        <v>457</v>
      </c>
      <c r="Z761" s="41" t="s">
        <v>2682</v>
      </c>
      <c r="AA761" s="85" t="b">
        <v>0</v>
      </c>
      <c r="AB761" s="85" t="s">
        <v>228</v>
      </c>
      <c r="AC761" s="85" t="s">
        <v>227</v>
      </c>
      <c r="AD761" s="51" t="s">
        <v>229</v>
      </c>
      <c r="AE761" s="85" t="b">
        <v>1</v>
      </c>
      <c r="AF761" s="51" t="s">
        <v>2567</v>
      </c>
      <c r="AG761" s="41" t="str">
        <f t="shared" si="54"/>
        <v>Tantiemen</v>
      </c>
      <c r="AH761" s="41" t="s">
        <v>2675</v>
      </c>
      <c r="AI761" s="41" t="s">
        <v>2677</v>
      </c>
      <c r="AJ761" s="41" t="s">
        <v>2676</v>
      </c>
      <c r="AK761" s="41" t="s">
        <v>1839</v>
      </c>
      <c r="AL761" s="41" t="s">
        <v>2698</v>
      </c>
    </row>
    <row r="762" spans="1:38" ht="12" customHeight="1" x14ac:dyDescent="0.1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 t="s">
        <v>998</v>
      </c>
      <c r="S762" s="11"/>
      <c r="T762" s="67">
        <v>4</v>
      </c>
      <c r="U762" s="92">
        <v>204</v>
      </c>
      <c r="V762" s="95" t="s">
        <v>2652</v>
      </c>
      <c r="W762" s="51" t="s">
        <v>230</v>
      </c>
      <c r="X762" s="41" t="s">
        <v>2624</v>
      </c>
      <c r="Y762" s="41" t="s">
        <v>457</v>
      </c>
      <c r="Z762" s="41" t="s">
        <v>2158</v>
      </c>
      <c r="AA762" s="44" t="b">
        <v>0</v>
      </c>
      <c r="AB762" s="44" t="s">
        <v>228</v>
      </c>
      <c r="AC762" s="44" t="s">
        <v>227</v>
      </c>
      <c r="AD762" s="22" t="s">
        <v>229</v>
      </c>
      <c r="AE762" s="44" t="b">
        <v>1</v>
      </c>
      <c r="AF762" s="51" t="s">
        <v>2567</v>
      </c>
      <c r="AG762" s="41" t="str">
        <f t="shared" ref="AG762:AG768" si="55">V762</f>
        <v>Dividenden</v>
      </c>
      <c r="AH762" s="41" t="s">
        <v>2654</v>
      </c>
      <c r="AI762" s="41" t="s">
        <v>2655</v>
      </c>
      <c r="AJ762" s="41" t="s">
        <v>2656</v>
      </c>
      <c r="AK762" s="41" t="s">
        <v>1839</v>
      </c>
      <c r="AL762" s="41" t="s">
        <v>2699</v>
      </c>
    </row>
    <row r="763" spans="1:38" s="30" customFormat="1" ht="12" customHeight="1" x14ac:dyDescent="0.1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32"/>
      <c r="U763" s="28"/>
      <c r="V763" s="28"/>
      <c r="W763" s="28"/>
      <c r="X763" s="28" t="s">
        <v>2624</v>
      </c>
      <c r="Y763" s="28"/>
      <c r="Z763" s="28"/>
      <c r="AA763" s="28"/>
      <c r="AB763" s="28"/>
      <c r="AC763" s="28"/>
      <c r="AD763" s="28"/>
      <c r="AE763" s="28"/>
      <c r="AF763" s="28"/>
      <c r="AL763" s="31"/>
    </row>
    <row r="764" spans="1:38" s="11" customFormat="1" ht="10.5" x14ac:dyDescent="0.15">
      <c r="S764" s="11" t="s">
        <v>998</v>
      </c>
      <c r="T764" s="11">
        <v>-1</v>
      </c>
      <c r="V764" s="24" t="s">
        <v>2657</v>
      </c>
      <c r="X764" s="11" t="s">
        <v>2624</v>
      </c>
      <c r="Y764" s="11" t="s">
        <v>457</v>
      </c>
      <c r="Z764" s="11" t="s">
        <v>2660</v>
      </c>
      <c r="AA764" s="24" t="b">
        <v>1</v>
      </c>
      <c r="AB764" s="17" t="s">
        <v>226</v>
      </c>
      <c r="AC764" s="11" t="s">
        <v>472</v>
      </c>
      <c r="AE764" s="12" t="b">
        <v>1</v>
      </c>
      <c r="AF764" s="11" t="s">
        <v>2562</v>
      </c>
      <c r="AG764" s="12" t="str">
        <f t="shared" ref="AG764:AG766" si="56">V764</f>
        <v>Stille Reserven und latente Steuern [Abstrakt]</v>
      </c>
      <c r="AH764" s="14" t="s">
        <v>2663</v>
      </c>
      <c r="AI764" s="14" t="s">
        <v>2666</v>
      </c>
      <c r="AJ764" s="14" t="s">
        <v>2669</v>
      </c>
    </row>
    <row r="765" spans="1:38" s="11" customFormat="1" ht="10.5" x14ac:dyDescent="0.15">
      <c r="S765" s="11" t="s">
        <v>998</v>
      </c>
      <c r="T765" s="11">
        <v>0</v>
      </c>
      <c r="V765" s="34" t="s">
        <v>2658</v>
      </c>
      <c r="X765" s="11" t="s">
        <v>2624</v>
      </c>
      <c r="Y765" s="11" t="s">
        <v>457</v>
      </c>
      <c r="Z765" s="11" t="s">
        <v>2661</v>
      </c>
      <c r="AA765" s="24" t="b">
        <v>1</v>
      </c>
      <c r="AB765" s="17" t="s">
        <v>226</v>
      </c>
      <c r="AC765" s="11" t="s">
        <v>472</v>
      </c>
      <c r="AE765" s="12" t="b">
        <v>1</v>
      </c>
      <c r="AF765" s="11" t="s">
        <v>2563</v>
      </c>
      <c r="AG765" s="12" t="str">
        <f t="shared" si="56"/>
        <v>Stille Reserven und latente Steuern [Tabelle]</v>
      </c>
      <c r="AH765" s="14" t="s">
        <v>2664</v>
      </c>
      <c r="AI765" s="14" t="s">
        <v>2667</v>
      </c>
      <c r="AJ765" s="14" t="s">
        <v>2670</v>
      </c>
    </row>
    <row r="766" spans="1:38" s="11" customFormat="1" ht="10.5" x14ac:dyDescent="0.15">
      <c r="S766" s="11" t="s">
        <v>998</v>
      </c>
      <c r="T766" s="11">
        <v>1</v>
      </c>
      <c r="V766" s="35" t="s">
        <v>2659</v>
      </c>
      <c r="X766" s="11" t="s">
        <v>2624</v>
      </c>
      <c r="Y766" s="11" t="s">
        <v>457</v>
      </c>
      <c r="Z766" s="11" t="s">
        <v>2662</v>
      </c>
      <c r="AA766" s="24" t="b">
        <v>1</v>
      </c>
      <c r="AB766" s="17" t="s">
        <v>226</v>
      </c>
      <c r="AC766" s="11" t="s">
        <v>472</v>
      </c>
      <c r="AE766" s="12" t="b">
        <v>1</v>
      </c>
      <c r="AF766" s="11" t="s">
        <v>2566</v>
      </c>
      <c r="AG766" s="12" t="str">
        <f t="shared" si="56"/>
        <v>Stille Reserven und latente Steuern [Line Items]</v>
      </c>
      <c r="AH766" s="14" t="s">
        <v>2665</v>
      </c>
      <c r="AI766" s="14" t="s">
        <v>2668</v>
      </c>
      <c r="AJ766" s="14" t="s">
        <v>2671</v>
      </c>
    </row>
    <row r="767" spans="1:38" ht="12" customHeight="1" x14ac:dyDescent="0.1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 t="s">
        <v>998</v>
      </c>
      <c r="T767" s="73">
        <v>2</v>
      </c>
      <c r="U767" s="6">
        <v>1</v>
      </c>
      <c r="V767" s="96" t="s">
        <v>1840</v>
      </c>
      <c r="W767" s="52"/>
      <c r="X767" s="41" t="s">
        <v>2624</v>
      </c>
      <c r="Y767" s="41" t="s">
        <v>457</v>
      </c>
      <c r="Z767" s="41" t="s">
        <v>2184</v>
      </c>
      <c r="AA767" s="52" t="b">
        <v>0</v>
      </c>
      <c r="AB767" s="52" t="s">
        <v>228</v>
      </c>
      <c r="AC767" s="52" t="s">
        <v>227</v>
      </c>
      <c r="AD767" s="51" t="s">
        <v>237</v>
      </c>
      <c r="AE767" s="52" t="b">
        <v>1</v>
      </c>
      <c r="AF767" s="51" t="s">
        <v>2567</v>
      </c>
      <c r="AG767" s="41" t="str">
        <f t="shared" si="55"/>
        <v>Stille Reserven</v>
      </c>
      <c r="AH767" s="41" t="s">
        <v>2433</v>
      </c>
      <c r="AI767" s="41" t="s">
        <v>2434</v>
      </c>
      <c r="AJ767" s="41" t="s">
        <v>2059</v>
      </c>
      <c r="AK767" s="41" t="s">
        <v>1839</v>
      </c>
      <c r="AL767" s="41" t="s">
        <v>2727</v>
      </c>
    </row>
    <row r="768" spans="1:38" ht="12" customHeight="1" x14ac:dyDescent="0.1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 t="s">
        <v>998</v>
      </c>
      <c r="T768" s="73">
        <v>2</v>
      </c>
      <c r="U768" s="6">
        <v>2</v>
      </c>
      <c r="V768" s="96" t="s">
        <v>1841</v>
      </c>
      <c r="W768" s="52"/>
      <c r="X768" s="41" t="s">
        <v>2624</v>
      </c>
      <c r="Y768" s="41" t="s">
        <v>457</v>
      </c>
      <c r="Z768" s="41" t="s">
        <v>2195</v>
      </c>
      <c r="AA768" s="52" t="b">
        <v>0</v>
      </c>
      <c r="AB768" s="52" t="s">
        <v>228</v>
      </c>
      <c r="AC768" s="52" t="s">
        <v>227</v>
      </c>
      <c r="AD768" s="51" t="s">
        <v>229</v>
      </c>
      <c r="AE768" s="52" t="b">
        <v>1</v>
      </c>
      <c r="AF768" s="51" t="s">
        <v>2567</v>
      </c>
      <c r="AG768" s="41" t="str">
        <f t="shared" si="55"/>
        <v>Latente Steuern</v>
      </c>
      <c r="AH768" s="41" t="s">
        <v>2438</v>
      </c>
      <c r="AI768" s="41" t="s">
        <v>2437</v>
      </c>
      <c r="AJ768" s="41" t="s">
        <v>2060</v>
      </c>
      <c r="AK768" s="41" t="s">
        <v>1839</v>
      </c>
      <c r="AL768" s="41" t="s">
        <v>2728</v>
      </c>
    </row>
    <row r="771" spans="34:36" ht="12" customHeight="1" x14ac:dyDescent="0.15">
      <c r="AH771" s="90"/>
      <c r="AI771" s="90"/>
      <c r="AJ771" s="90"/>
    </row>
  </sheetData>
  <autoFilter ref="A1:AL76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</autoFilter>
  <customSheetViews>
    <customSheetView guid="{59EA16E0-77A1-6940-A2DC-F8F9113935D2}" scale="251" showPageBreaks="1" printArea="1" showAutoFilter="1" topLeftCell="AD716">
      <selection activeCell="U277" sqref="U277"/>
      <colBreaks count="1" manualBreakCount="1">
        <brk id="21" max="768" man="1"/>
      </colBreaks>
      <pageMargins left="0.74803149606299213" right="0.74803149606299213" top="0.98425196850393704" bottom="0.98425196850393704" header="0.51181102362204722" footer="0.51181102362204722"/>
      <pageSetup paperSize="9" orientation="landscape"/>
      <headerFooter>
        <oddFooter>&amp;CSeite &amp;P</oddFooter>
      </headerFooter>
      <autoFilter ref="A1:AL784">
        <filterColumn colId="0" showButton="0"/>
        <filterColumn colId="1" showButton="0"/>
        <filterColumn colId="2" showButton="0"/>
        <filterColumn colId="3" showButton="0"/>
        <filterColumn colId="4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4" showButton="0"/>
        <filterColumn colId="25" showButton="0"/>
        <filterColumn colId="26" showButton="0"/>
        <filterColumn colId="27" showButton="0"/>
        <filterColumn colId="28" showButton="0"/>
        <filterColumn colId="29" showButton="0"/>
        <filterColumn colId="30" showButton="0"/>
        <filterColumn colId="31" showButton="0"/>
        <filterColumn colId="32" showButton="0"/>
        <filterColumn colId="33" showButton="0"/>
        <filterColumn colId="34" showButton="0"/>
        <filterColumn colId="35" showButton="0"/>
        <filterColumn colId="36" showButton="0"/>
        <filterColumn colId="37" showButton="0"/>
      </autoFilter>
    </customSheetView>
  </customSheetViews>
  <mergeCells count="6">
    <mergeCell ref="A1:AL1"/>
    <mergeCell ref="A2:V3"/>
    <mergeCell ref="X2:AF3"/>
    <mergeCell ref="AG2:AJ2"/>
    <mergeCell ref="AK2:AL3"/>
    <mergeCell ref="AG3:AH3"/>
  </mergeCells>
  <phoneticPr fontId="3" type="noConversion"/>
  <hyperlinks>
    <hyperlink ref="V94" location="pos_7152443_1Y" display="pos_7152443_1Y"/>
    <hyperlink ref="V488" location="pos_7152443_1Y" display="pos_7152443_1Y"/>
    <hyperlink ref="V26" location="pos_7152443_1Y" display="pos_7152443_1Y"/>
    <hyperlink ref="V52" location="pos_7152443_1Y" display="pos_7152443_1Y"/>
    <hyperlink ref="V300" location="pos_7152443_1Y" display="pos_7152443_1Y"/>
    <hyperlink ref="V311" location="pos_7152443_1Y" display="pos_7152443_1Y"/>
    <hyperlink ref="V320" location="pos_7152443_1Y" display="pos_7152443_1Y"/>
    <hyperlink ref="V11" location="pos_7152443_1Y" display="pos_7152443_1Y"/>
  </hyperlinks>
  <pageMargins left="0.74803149606299213" right="0.74803149606299213" top="0.98425196850393704" bottom="0.98425196850393704" header="0.51181102362204722" footer="0.51181102362204722"/>
  <pageSetup paperSize="9" orientation="landscape"/>
  <headerFooter>
    <oddFooter>&amp;CSeite &amp;P</oddFooter>
  </headerFooter>
  <colBreaks count="1" manualBreakCount="1">
    <brk id="21" max="768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ColWidth="11.42578125" defaultRowHeight="10.5" x14ac:dyDescent="0.15"/>
  <sheetData>
    <row r="1" spans="1:1" x14ac:dyDescent="0.15">
      <c r="A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Taxonomie</vt:lpstr>
      <vt:lpstr>Sheet1</vt:lpstr>
      <vt:lpstr>abstract</vt:lpstr>
      <vt:lpstr>item_tuple</vt:lpstr>
      <vt:lpstr>label</vt:lpstr>
      <vt:lpstr>label_de</vt:lpstr>
      <vt:lpstr>label_en</vt:lpstr>
      <vt:lpstr>level</vt:lpstr>
      <vt:lpstr>localname</vt:lpstr>
      <vt:lpstr>min_occurences</vt:lpstr>
      <vt:lpstr>Name</vt:lpstr>
      <vt:lpstr>nillable</vt:lpstr>
      <vt:lpstr>ns</vt:lpstr>
      <vt:lpstr>Paragraph</vt:lpstr>
      <vt:lpstr>period_type</vt:lpstr>
      <vt:lpstr>pos_7152314_1Y15919727X15919831X15919840X15919853</vt:lpstr>
      <vt:lpstr>pos_7152452_1Y15919727</vt:lpstr>
      <vt:lpstr>pos_7152461_1Y15919727X15919736</vt:lpstr>
      <vt:lpstr>pos_7152471_1Y15919727X15919736X15919621</vt:lpstr>
      <vt:lpstr>pos_7152507_1Y15919727X15919660X15919673</vt:lpstr>
      <vt:lpstr>Taxonomie!Print_Area</vt:lpstr>
      <vt:lpstr>Taxonomie!Print_Titles</vt:lpstr>
      <vt:lpstr>xbrl_type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adrian.zimmermann</dc:creator>
  <cp:lastModifiedBy>Stéphanie Speck</cp:lastModifiedBy>
  <cp:lastPrinted>2014-01-24T10:38:06Z</cp:lastPrinted>
  <dcterms:created xsi:type="dcterms:W3CDTF">2011-09-06T12:51:30Z</dcterms:created>
  <dcterms:modified xsi:type="dcterms:W3CDTF">2018-10-10T08:35:32Z</dcterms:modified>
</cp:coreProperties>
</file>